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Q:\01_GUSPRG\3_STRATEGIJSKE_INFORMACIJE_I_ISTRAZIVANJA\O2_STATISTIKA_zakljucani\Publikacije\Priopcenja\Gradevinarstvo\Zavrsene zgrade GP\Zavrsene zgrade 2021\"/>
    </mc:Choice>
  </mc:AlternateContent>
  <bookViews>
    <workbookView xWindow="-120" yWindow="-120" windowWidth="24240" windowHeight="13140" tabRatio="922"/>
  </bookViews>
  <sheets>
    <sheet name="Sadržaj" sheetId="17" r:id="rId1"/>
    <sheet name="Tab. 1 " sheetId="15" r:id="rId2"/>
    <sheet name="G1 " sheetId="16" r:id="rId3"/>
    <sheet name="Tab.2" sheetId="11" r:id="rId4"/>
    <sheet name="G2" sheetId="32" r:id="rId5"/>
    <sheet name="G3" sheetId="31" r:id="rId6"/>
    <sheet name="Tab. 3" sheetId="14" r:id="rId7"/>
    <sheet name="Tab. 4" sheetId="4" r:id="rId8"/>
    <sheet name="Tab. 5" sheetId="30" r:id="rId9"/>
    <sheet name="Tab. 6" sheetId="5" r:id="rId10"/>
    <sheet name="G4" sheetId="33" r:id="rId11"/>
    <sheet name="Tab. 7." sheetId="9" r:id="rId12"/>
    <sheet name="Tab 8." sheetId="8" r:id="rId13"/>
    <sheet name="Metodologija" sheetId="12" r:id="rId14"/>
    <sheet name="Kratice i znakovi" sheetId="18" r:id="rId15"/>
  </sheets>
  <definedNames>
    <definedName name="_xlnm.Print_Area" localSheetId="2">'G1 '!$A$1:$L$40</definedName>
    <definedName name="_xlnm.Print_Area" localSheetId="4">'G2'!$A:$L</definedName>
    <definedName name="_xlnm.Print_Area" localSheetId="5">'G3'!$A:$L</definedName>
    <definedName name="_xlnm.Print_Area" localSheetId="10">'G4'!$A$1:$K$35</definedName>
    <definedName name="_xlnm.Print_Area" localSheetId="13">Metodologija!$A$1:$B$50</definedName>
    <definedName name="_xlnm.Print_Area" localSheetId="12">'Tab 8.'!$A:$K</definedName>
    <definedName name="_xlnm.Print_Area" localSheetId="1">'Tab. 1 '!$A:$J</definedName>
    <definedName name="_xlnm.Print_Area" localSheetId="6">'Tab. 3'!$A:$L</definedName>
    <definedName name="_xlnm.Print_Area" localSheetId="7">'Tab. 4'!$A$1:$J$31</definedName>
    <definedName name="_xlnm.Print_Area" localSheetId="9">'Tab. 6'!$A$1:$K$41</definedName>
    <definedName name="_xlnm.Print_Area" localSheetId="3">Tab.2!$A$1:$H$32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 i="4" l="1"/>
  <c r="F34" i="4"/>
  <c r="G34" i="4"/>
  <c r="H34" i="4"/>
  <c r="I34" i="4"/>
  <c r="J34" i="4"/>
  <c r="H35" i="4"/>
  <c r="I35" i="4"/>
  <c r="J35" i="4"/>
  <c r="G35" i="4"/>
  <c r="F35" i="4"/>
  <c r="E35" i="4"/>
  <c r="D35" i="4"/>
  <c r="C35" i="4"/>
  <c r="B35" i="4"/>
  <c r="D34" i="4"/>
  <c r="C34" i="4"/>
  <c r="B34" i="4"/>
  <c r="J36" i="4" l="1"/>
  <c r="J37" i="4" s="1"/>
  <c r="C36" i="4"/>
  <c r="I36" i="4"/>
  <c r="H36" i="4"/>
  <c r="F36" i="4"/>
  <c r="E36" i="4"/>
  <c r="G36" i="4"/>
  <c r="D36" i="4"/>
  <c r="B36" i="4"/>
  <c r="I37" i="4" l="1"/>
  <c r="E37" i="4"/>
  <c r="H37" i="4"/>
  <c r="F37" i="4"/>
  <c r="B37" i="4"/>
  <c r="C37" i="4"/>
  <c r="G37" i="4"/>
  <c r="D37" i="4"/>
</calcChain>
</file>

<file path=xl/sharedStrings.xml><?xml version="1.0" encoding="utf-8"?>
<sst xmlns="http://schemas.openxmlformats.org/spreadsheetml/2006/main" count="525" uniqueCount="201">
  <si>
    <t>Završene zgrade</t>
  </si>
  <si>
    <t>Završeni stanovi</t>
  </si>
  <si>
    <t>Ukupno</t>
  </si>
  <si>
    <t>Prema vrsti zgrade</t>
  </si>
  <si>
    <t>Prema vrsti radova</t>
  </si>
  <si>
    <t>Novogradnja</t>
  </si>
  <si>
    <t>Broj stanova</t>
  </si>
  <si>
    <t>-</t>
  </si>
  <si>
    <t>Stambene zgrade</t>
  </si>
  <si>
    <t>s 1 stanom</t>
  </si>
  <si>
    <t>s 2 stana</t>
  </si>
  <si>
    <t>s 3 stana i više</t>
  </si>
  <si>
    <t>Nestambene zgrade</t>
  </si>
  <si>
    <t>Uredske zgrade</t>
  </si>
  <si>
    <t>Zgrade za trgovinu na veliko i malo</t>
  </si>
  <si>
    <t>Garaže</t>
  </si>
  <si>
    <t>Dogradnja i nadogradnja</t>
  </si>
  <si>
    <t>Stanovi prema broju soba</t>
  </si>
  <si>
    <t>2 - sobni</t>
  </si>
  <si>
    <t>3 - sobni</t>
  </si>
  <si>
    <t>4 - sobni</t>
  </si>
  <si>
    <t>5 - sobni</t>
  </si>
  <si>
    <t>6 - sobni</t>
  </si>
  <si>
    <t>7 - sobni</t>
  </si>
  <si>
    <t>Stanovi u novim zgradama</t>
  </si>
  <si>
    <t>Stanovi dobiveni dogradnjom i nadogradnjom</t>
  </si>
  <si>
    <t>Stanovi dobiveni prenamjenom nestambenog prostora u stambeni</t>
  </si>
  <si>
    <t>Prenamjena nestambenog prostora u stambeni</t>
  </si>
  <si>
    <t>Dogradnja</t>
  </si>
  <si>
    <t>s 3 i više</t>
  </si>
  <si>
    <t>Industrijske zgrade</t>
  </si>
  <si>
    <t>Zatvorena skladišta</t>
  </si>
  <si>
    <t>1-sobni</t>
  </si>
  <si>
    <t>2-sobni</t>
  </si>
  <si>
    <t>3-sobni</t>
  </si>
  <si>
    <t>4-sobni</t>
  </si>
  <si>
    <t>5-sobni</t>
  </si>
  <si>
    <t>6-sobni</t>
  </si>
  <si>
    <t>7-sobni</t>
  </si>
  <si>
    <t>GRAD ZAGREB</t>
  </si>
  <si>
    <t>Brezovica</t>
  </si>
  <si>
    <t>Črnomerec</t>
  </si>
  <si>
    <t>Donja Dubrava</t>
  </si>
  <si>
    <t>Gornja Dubrava</t>
  </si>
  <si>
    <t>Maksimir</t>
  </si>
  <si>
    <t>Sesvete</t>
  </si>
  <si>
    <t>Stenjevec</t>
  </si>
  <si>
    <t>Trnje</t>
  </si>
  <si>
    <t>broj</t>
  </si>
  <si>
    <t>5 i višesobni</t>
  </si>
  <si>
    <t>8 i višesobni</t>
  </si>
  <si>
    <t>8-sobni i više-sobni</t>
  </si>
  <si>
    <t xml:space="preserve">Podsljeme </t>
  </si>
  <si>
    <t>2012.</t>
  </si>
  <si>
    <t>m²</t>
  </si>
  <si>
    <t>m³</t>
  </si>
  <si>
    <t>2013.</t>
  </si>
  <si>
    <t>2014.</t>
  </si>
  <si>
    <t>2015.</t>
  </si>
  <si>
    <t>Ostale zgrade, drugdje neklasificirane</t>
  </si>
  <si>
    <t>2016.</t>
  </si>
  <si>
    <t>1. ZAVRŠENE ZGRADE I STANOVI</t>
  </si>
  <si>
    <t>2. ZAVRŠENE ZGRADE I STANOVI, PREMA VRSTI ZGRADE I VRSTI RADOVA</t>
  </si>
  <si>
    <t>ukupno</t>
  </si>
  <si>
    <t>stambene</t>
  </si>
  <si>
    <t>nestambene</t>
  </si>
  <si>
    <t xml:space="preserve">Natkrivena skladišta </t>
  </si>
  <si>
    <t>Izvor podataka</t>
  </si>
  <si>
    <t>Obuhvat</t>
  </si>
  <si>
    <t>Definicije</t>
  </si>
  <si>
    <t>Kratice</t>
  </si>
  <si>
    <t>Znakovi</t>
  </si>
  <si>
    <t>2017.</t>
  </si>
  <si>
    <t>Gornji grad - Medveščak</t>
  </si>
  <si>
    <t>Novi Zagreb - istok</t>
  </si>
  <si>
    <t>Novi Zagreb - zapad</t>
  </si>
  <si>
    <t>Peščenica - Žitnjak</t>
  </si>
  <si>
    <t>Podsused - Vrapče</t>
  </si>
  <si>
    <t>Trešnjevka - jug</t>
  </si>
  <si>
    <t>Trešnjevka - sjever</t>
  </si>
  <si>
    <t>novogradnja</t>
  </si>
  <si>
    <t>dogradnja</t>
  </si>
  <si>
    <t>Fizičke osobe</t>
  </si>
  <si>
    <t>Pravne osobe</t>
  </si>
  <si>
    <t>2018.</t>
  </si>
  <si>
    <t xml:space="preserve">Broj stanova </t>
  </si>
  <si>
    <t>1 - sobni</t>
  </si>
  <si>
    <t xml:space="preserve">Stanovi prema broju soba </t>
  </si>
  <si>
    <t>Zgrade dječjih vrtića i osnovnih škola</t>
  </si>
  <si>
    <t>Zgrade bolnica i klinika</t>
  </si>
  <si>
    <t>Gradske četvrti</t>
  </si>
  <si>
    <t xml:space="preserve">Indeksi </t>
  </si>
  <si>
    <r>
      <t>Stambene zgrade</t>
    </r>
    <r>
      <rPr>
        <sz val="10"/>
        <rFont val="Calibri"/>
        <family val="2"/>
        <charset val="238"/>
      </rPr>
      <t xml:space="preserve"> jesu građevine u kojima je 50% ili više ukupne korisne podne površine zgrade namijenjeno za stambene svrhe.</t>
    </r>
  </si>
  <si>
    <t>UKUPNO</t>
  </si>
  <si>
    <t xml:space="preserve">razlika </t>
  </si>
  <si>
    <t xml:space="preserve">KONTROLA ZBROJA </t>
  </si>
  <si>
    <t>2019.</t>
  </si>
  <si>
    <t>Izvor: DZS</t>
  </si>
  <si>
    <t>REPUBLIKA HRVATSKA</t>
  </si>
  <si>
    <t>SADRŽAJ</t>
  </si>
  <si>
    <t>METODOLOGIJA</t>
  </si>
  <si>
    <t>KRATICE I ZNAKOVI</t>
  </si>
  <si>
    <t>ZAVRŠENE ZGRADE I STANOVI</t>
  </si>
  <si>
    <t xml:space="preserve">ZAVRŠENE ZGRADE PREMA VRSTI ZGRADE I VRSTI RADOVA </t>
  </si>
  <si>
    <t>ZAVRŠENE ZGRADE I STANOVI, PREMA VRSTI ZGRADE I VRSTI RADOVA</t>
  </si>
  <si>
    <t>ZAVRŠENI STANOVI PREMA VRSTI ZGRADE, VRSTI GRADNJE I BROJU SOBA</t>
  </si>
  <si>
    <r>
      <t>Korisna površina, m</t>
    </r>
    <r>
      <rPr>
        <vertAlign val="superscript"/>
        <sz val="11"/>
        <rFont val="Calibri"/>
        <family val="2"/>
        <charset val="238"/>
      </rPr>
      <t>2</t>
    </r>
  </si>
  <si>
    <r>
      <t>Nestambene zgrade</t>
    </r>
    <r>
      <rPr>
        <vertAlign val="superscript"/>
        <sz val="11"/>
        <rFont val="Calibri"/>
        <family val="2"/>
        <charset val="238"/>
      </rPr>
      <t>1)</t>
    </r>
  </si>
  <si>
    <r>
      <t>Dogradnja i nadogradnja</t>
    </r>
    <r>
      <rPr>
        <sz val="10"/>
        <rFont val="Calibri"/>
        <family val="2"/>
        <charset val="238"/>
      </rPr>
      <t xml:space="preserve"> jesu građevinski radovi kojima se dobivaju nove uporabne cjeline uz postojeće građevine ili na njima, kao npr. potpuno novi stan ili poslovni prostor.</t>
    </r>
  </si>
  <si>
    <r>
      <t>Stan</t>
    </r>
    <r>
      <rPr>
        <sz val="10"/>
        <rFont val="Calibri"/>
        <family val="2"/>
        <charset val="238"/>
      </rPr>
      <t xml:space="preserve"> je građevinski povezana cjelina namijenjena stanovanju koja se sastoji od jedne ili više soba s pomoćnim prostorijama (kuhinja, smočnica, kupaonica, zahod) ili bez pomoćnih prostorija i koja ima svoj zaseban ulaz izravno s hodnika, stubišta, dvorišta ili ulice.</t>
    </r>
  </si>
  <si>
    <t>DZS</t>
  </si>
  <si>
    <t>Eurostat</t>
  </si>
  <si>
    <r>
      <t>METODOLOŠKA OBJAŠNJENJA</t>
    </r>
    <r>
      <rPr>
        <b/>
        <vertAlign val="superscript"/>
        <sz val="11"/>
        <rFont val="Calibri"/>
        <family val="2"/>
        <charset val="238"/>
      </rPr>
      <t>1)</t>
    </r>
  </si>
  <si>
    <t>itd.</t>
  </si>
  <si>
    <t>npr.</t>
  </si>
  <si>
    <t>Državni zavod za statistiku</t>
  </si>
  <si>
    <t>Statistički ured Europske unije</t>
  </si>
  <si>
    <t>i tako dalje</t>
  </si>
  <si>
    <t>četvorni metar</t>
  </si>
  <si>
    <t>kubični metar</t>
  </si>
  <si>
    <t>na primjer</t>
  </si>
  <si>
    <t>nema pojave</t>
  </si>
  <si>
    <t>%</t>
  </si>
  <si>
    <t>postotak</t>
  </si>
  <si>
    <r>
      <t>Nestambene zgrade</t>
    </r>
    <r>
      <rPr>
        <sz val="10"/>
        <rFont val="Calibri"/>
        <family val="2"/>
        <charset val="238"/>
      </rPr>
      <t xml:space="preserve"> jesu građevine koje nemaju stambene površine ili je manje od 50% ukupne korisne podne površine zgrade namijenjeno za stambene svrhe.</t>
    </r>
  </si>
  <si>
    <t>8-sobni</t>
  </si>
  <si>
    <t xml:space="preserve">korisna površina, m² </t>
  </si>
  <si>
    <t>5. ZAVRŠENI STANOVI PREMA BROJU SOBA I KORISNOJ POVRŠINI</t>
  </si>
  <si>
    <t>ZAVRŠENI STANOVI PREMA BROJU SOBA I KORISNOJ POVRŠINI</t>
  </si>
  <si>
    <t xml:space="preserve">STRUKTURA POVRŠINE ZAVRŠENIH ZGRADA PREMA VRSTI ZGRADE </t>
  </si>
  <si>
    <t>ZAVRŠENI STANOVI PREMA BROJU SOBA</t>
  </si>
  <si>
    <t>STRUKTURA POVRŠINE ZAVRŠENIH ZGRADA PREMA VRSTI RADOVA</t>
  </si>
  <si>
    <t>Odjel za statističke i analitičke poslove</t>
  </si>
  <si>
    <t>2020.</t>
  </si>
  <si>
    <t>broj 
zgrada</t>
  </si>
  <si>
    <r>
      <t>površina, 
m</t>
    </r>
    <r>
      <rPr>
        <vertAlign val="superscript"/>
        <sz val="11"/>
        <rFont val="Calibri"/>
        <family val="2"/>
        <charset val="238"/>
      </rPr>
      <t>2</t>
    </r>
  </si>
  <si>
    <t>broj 
stanova</t>
  </si>
  <si>
    <r>
      <t>prosječna korisna površina,
 m</t>
    </r>
    <r>
      <rPr>
        <vertAlign val="superscript"/>
        <sz val="11"/>
        <rFont val="Calibri"/>
        <family val="2"/>
        <charset val="238"/>
      </rPr>
      <t>2</t>
    </r>
  </si>
  <si>
    <r>
      <t>površina, 
m</t>
    </r>
    <r>
      <rPr>
        <vertAlign val="superscript"/>
        <sz val="11"/>
        <rFont val="Calibri"/>
        <family val="2"/>
        <charset val="238"/>
        <scheme val="minor"/>
      </rPr>
      <t>2</t>
    </r>
  </si>
  <si>
    <t xml:space="preserve">2020. </t>
  </si>
  <si>
    <r>
      <t>površina,
 m</t>
    </r>
    <r>
      <rPr>
        <vertAlign val="superscript"/>
        <sz val="11"/>
        <rFont val="Calibri"/>
        <family val="2"/>
        <charset val="238"/>
      </rPr>
      <t>2</t>
    </r>
  </si>
  <si>
    <t>Ostale zgrade za zdravstvenu zaštitu</t>
  </si>
  <si>
    <t>6. ZAVRŠENI STANOVI PREMA VRSTI ZGRADE, VRSTI GRADNJE I BROJU SOBA</t>
  </si>
  <si>
    <t>telefon: 01/610-1950</t>
  </si>
  <si>
    <t>https://www.zagreb.hr/statistika</t>
  </si>
  <si>
    <t>Sv. Ćirila i Metoda 5, Zagreb</t>
  </si>
  <si>
    <t xml:space="preserve">                                                                                                                                               </t>
  </si>
  <si>
    <t>MOLIMO KORISNIKE PRIOPĆENJA DA PRILIKOM KORIŠTENJA PODATAKA OBVEZNO NAVEDU IZVOR.</t>
  </si>
  <si>
    <t>Zbog potrebe i obveze da se ovo područje metodološki uskladi s odgovarajućom metodologijom EUROSTAT- i mogućnosti kontrole obuhvata iz različitih izvora podataka, uvedeno je novo istraživanje, prvi put za 2002. kojim se svi podaci o završenim zgradama i stanovima prate iz jednog izvora primjenom iste metodologije.</t>
  </si>
  <si>
    <r>
      <t>Površina zgrade</t>
    </r>
    <r>
      <rPr>
        <sz val="10"/>
        <rFont val="Calibri"/>
        <family val="2"/>
        <charset val="238"/>
      </rPr>
      <t xml:space="preserve"> jest zbroj površina svih etaža u zgradi koje su obuhvaćene vanjskim zidovima.</t>
    </r>
  </si>
  <si>
    <r>
      <t>Novogradnja</t>
    </r>
    <r>
      <rPr>
        <sz val="10"/>
        <rFont val="Calibri"/>
        <family val="2"/>
        <charset val="238"/>
      </rPr>
      <t xml:space="preserve"> je gradnja nove građevine na mjestu gdje prije nije bilo nikakve građevine ili je postojala, ali je uklonjena. Novogradnjom se smatra i ponovna gradnja od temelja onih zgrada koje su potpuno srušene zbog ratnih razaranja ili su bile toliko oštećene da su se morale potpuno srušiti.</t>
    </r>
  </si>
  <si>
    <r>
      <t>Korisna površina</t>
    </r>
    <r>
      <rPr>
        <sz val="10"/>
        <rFont val="Calibri"/>
        <family val="2"/>
        <charset val="238"/>
      </rPr>
      <t xml:space="preserve"> stana jest podna površina stana mjerena unutar zidova stana.</t>
    </r>
  </si>
  <si>
    <t>Podaci o završenim zgradama i stanovima prikupljaju se putem Godišnjeg izvještaja o završenim zgradama i stanovima (obrazac GRAĐ-10). Izvještaj ispunjavaju popisivači obilaskom terena i utvrđivanjem stanja o tome koje su zgrade i stanovi završeni u izvještajnoj godini. Popisivači su djelatnici Gradskog ureda nadležnog za poslove graditeljstva ovlaštenog za izdavanje akata na temelju kojih se može graditi. Osnova za obilazak terena je adresar sastavljen na temelju podataka o izdanim građevinskim dozvolama.</t>
  </si>
  <si>
    <r>
      <t>Prenamjena nestambenog prostora u nove stanove</t>
    </r>
    <r>
      <rPr>
        <sz val="10"/>
        <rFont val="Calibri"/>
        <family val="2"/>
        <charset val="238"/>
      </rPr>
      <t xml:space="preserve"> jesu građevinski radovi kojima se postojeći prostor u zgradi (npr. tavanski ili podrumski prostor koji dotada nije bio uređen za stanovanje, garaže, prostor u kojem se obavljala neka proizvodna ili uslužna djelatnost) prenamjenjuje u jedan ili više stanova.</t>
    </r>
  </si>
  <si>
    <t>br.</t>
  </si>
  <si>
    <r>
      <t>volumen, m</t>
    </r>
    <r>
      <rPr>
        <vertAlign val="superscript"/>
        <sz val="11"/>
        <rFont val="Calibri"/>
        <family val="2"/>
        <charset val="238"/>
        <scheme val="minor"/>
      </rPr>
      <t>3</t>
    </r>
  </si>
  <si>
    <r>
      <t>Volumen  zgrade</t>
    </r>
    <r>
      <rPr>
        <sz val="10"/>
        <rFont val="Calibri"/>
        <family val="2"/>
        <charset val="238"/>
      </rPr>
      <t xml:space="preserve"> jest zbroj volumena svih natkrivenih dijelova zgrade uključujući vanjske zidove. </t>
    </r>
  </si>
  <si>
    <t>U ovom istraživanju zgradama se smatraju i građevine koje imaju krov, ali nemaju sve zidove (npr. nadstrešnice za vozila i na skladišnim prostorima), te građevine koje su pretežno ili potpuno smještene ispod površine zemlje (npr. skloništa, podzemne garaže, prodavaonice i drugi poslovni prostori u pothodnicima).</t>
  </si>
  <si>
    <t>ZAVRŠENE ZGRADE I STANOVI U 2021.</t>
  </si>
  <si>
    <t>ZAVRŠENE ZGRADE PREMA VRSTI ZGRADE I VRSTI RADOVA U 2021.</t>
  </si>
  <si>
    <t>BROJ I GRAĐEVINSKE VELIČINE ZAVRŠENIH ZGRADA PO GRADSKIM ČETVRTIMA U 2021.</t>
  </si>
  <si>
    <t>ZAVRŠENI STANOVI PREMA BROJU SOBA PO GRADSKIM ČETVRTIMA U 2021.</t>
  </si>
  <si>
    <t>GRADSKI URED ZA GOSPODARSTVO,</t>
  </si>
  <si>
    <t>EKOLOŠKU ODRŽIVOST I STRATEGIJSKO PLANIRANJE</t>
  </si>
  <si>
    <t>2021.</t>
  </si>
  <si>
    <r>
      <rPr>
        <u/>
        <sz val="11"/>
        <rFont val="Calibri"/>
        <family val="2"/>
        <charset val="238"/>
      </rPr>
      <t>2021.</t>
    </r>
    <r>
      <rPr>
        <sz val="11"/>
        <rFont val="Calibri"/>
        <family val="2"/>
        <charset val="238"/>
      </rPr>
      <t xml:space="preserve">
2020.</t>
    </r>
  </si>
  <si>
    <t>Izvor: DZS; obrada: GUGEOSP - Odjel za statističke i analitičke poslove</t>
  </si>
  <si>
    <t>Izvor: DZS; obrada: GUGEOSP -  Odjel za statističke i analitičke poslove</t>
  </si>
  <si>
    <t>Zgrade za stanovanje zajednica</t>
  </si>
  <si>
    <t>Hoteli</t>
  </si>
  <si>
    <t>4. ZAVRŠENE ZGRADE PREMA VRSTI ZGRADE I VRSTI RADOVA U 2021.</t>
  </si>
  <si>
    <t>7. BROJ I GRAĐEVINSKE VELIČINE ZAVRŠENIH ZGRADA PO GRADSKIM ČETVRTIMA U 2021.</t>
  </si>
  <si>
    <t>8. ZAVRŠENI STANOVI PREMA BROJU SOBA PO GRADSKIM ČETVRTIMA U 2021.</t>
  </si>
  <si>
    <t>GUGEOSP</t>
  </si>
  <si>
    <t>Gradski ured za gospodarstvo, ekološku održivost i strategijsko planiranje</t>
  </si>
  <si>
    <t xml:space="preserve">2021. </t>
  </si>
  <si>
    <t>Priredio i objavio Gradski ured za gospodarstvo, ekološku održivost i strategijsko planiranje</t>
  </si>
  <si>
    <t>Donji Grad</t>
  </si>
  <si>
    <r>
      <rPr>
        <sz val="9"/>
        <rFont val="Calibri"/>
        <family val="2"/>
        <charset val="238"/>
      </rPr>
      <t>e-mail:</t>
    </r>
    <r>
      <rPr>
        <u/>
        <sz val="9"/>
        <color theme="10"/>
        <rFont val="Calibri"/>
        <family val="2"/>
        <charset val="238"/>
      </rPr>
      <t xml:space="preserve"> geos@zagreb.hr</t>
    </r>
  </si>
  <si>
    <t>Podaci o vrstama građevina i radova razvrstani su prema Nacionalnoj klasifikaciji vrsta građevina – NKVG (Metodološke upute br. 41, ISBN 953-6667-33-9, Državni zavod za statistiku, 2002.).</t>
  </si>
  <si>
    <t>Podaci o stanovima prikupljeni su prema metodologiji koja se primjenjuje u popisima stanovništva, kućanstava i stanova te je usklađena s Preporukama Konferencije europskih statističara za popise stanovništva i stanova 2020., Ujedinjeni narodi, New York i Ženeva, 2015.</t>
  </si>
  <si>
    <r>
      <t>Zgrade</t>
    </r>
    <r>
      <rPr>
        <sz val="10"/>
        <rFont val="Calibri"/>
        <family val="2"/>
        <charset val="238"/>
      </rPr>
      <t xml:space="preserve"> su stalne građevine koje imaju krovište i vanjske zidove, sagrađene su kao samostalne uporabne cjeline koje pružaju zaštitu od vremenskih i drugih vanjskih utjecaja, a namijenjene su stanovanju, obavljanju neke djelatnosti ili smještaju i čuvanje životinja, robe, opreme za različite proizvodne i uslužne djelatnosti itd.</t>
    </r>
  </si>
  <si>
    <t xml:space="preserve">ZAVRŠENE ZGRADE I STANOVI PREMA VRSTI RADOVA I VRSTI INVESTITORA </t>
  </si>
  <si>
    <t xml:space="preserve">3. ZAVRŠENE ZGRADE I STANOVI PREMA VRSTI RADOVA I VRSTI INVESTITORA </t>
  </si>
  <si>
    <t>Tabela 1.</t>
  </si>
  <si>
    <t>Graf 1.</t>
  </si>
  <si>
    <t>Tabela 2.</t>
  </si>
  <si>
    <t>Graf 2.</t>
  </si>
  <si>
    <t>Graf 3.</t>
  </si>
  <si>
    <t>Tabela 3.</t>
  </si>
  <si>
    <t>Tabela 4.</t>
  </si>
  <si>
    <t>Tabela 5.</t>
  </si>
  <si>
    <t>Tabela 6.</t>
  </si>
  <si>
    <t>Graf 4.</t>
  </si>
  <si>
    <t>Tabela 7.</t>
  </si>
  <si>
    <t>Tabela 8.</t>
  </si>
  <si>
    <r>
      <rPr>
        <sz val="10"/>
        <rFont val="Calibri"/>
        <family val="2"/>
        <charset val="238"/>
      </rPr>
      <t>Do 2002. godin</t>
    </r>
    <r>
      <rPr>
        <b/>
        <sz val="10"/>
        <rFont val="Calibri"/>
        <family val="2"/>
        <charset val="238"/>
      </rPr>
      <t>e</t>
    </r>
    <r>
      <rPr>
        <sz val="10"/>
        <rFont val="Calibri"/>
        <family val="2"/>
        <charset val="238"/>
      </rPr>
      <t xml:space="preserve"> podaci o ukupnom broju završenih zgrada i stanova prikupljali su se iz dva izvora: podataka o gradnji u režiji privatnih vlasnika na temelju dokumentacije mjerodavnih tijela graditeljstva u Gradu Zagrebu i dokumentacije izvođača radova (pravnih osoba) s 5 i više zaposlenih. </t>
    </r>
  </si>
  <si>
    <r>
      <t>1)</t>
    </r>
    <r>
      <rPr>
        <sz val="9"/>
        <rFont val="Calibri"/>
        <family val="2"/>
        <charset val="238"/>
      </rPr>
      <t xml:space="preserve"> Vidi Metodološka objašnjenja.</t>
    </r>
  </si>
  <si>
    <r>
      <t>1) </t>
    </r>
    <r>
      <rPr>
        <sz val="9"/>
        <rFont val="Calibri"/>
        <family val="2"/>
        <charset val="238"/>
      </rPr>
      <t>Izvor: DZS</t>
    </r>
  </si>
  <si>
    <r>
      <t>m</t>
    </r>
    <r>
      <rPr>
        <vertAlign val="superscript"/>
        <sz val="10"/>
        <rFont val="Calibri"/>
        <family val="2"/>
        <charset val="238"/>
        <scheme val="minor"/>
      </rPr>
      <t>2</t>
    </r>
  </si>
  <si>
    <r>
      <t>m</t>
    </r>
    <r>
      <rPr>
        <vertAlign val="superscript"/>
        <sz val="10"/>
        <rFont val="Calibri"/>
        <family val="2"/>
        <charset val="238"/>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</si>
</sst>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 ##0"/>
    <numFmt numFmtId="166" formatCode="#,##0.0"/>
    <numFmt numFmtId="167" formatCode="_-* #\ ###\ ##0_-;\-* #\ ##0_-;_-* &quot;-&quot;"/>
  </numFmts>
  <fonts count="40" x14ac:knownFonts="1">
    <font>
      <sz val="10"/>
      <name val="Times New Roman"/>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8"/>
      <name val="Times New Roman"/>
      <family val="1"/>
      <charset val="238"/>
    </font>
    <font>
      <sz val="10"/>
      <name val="Calibri"/>
      <family val="2"/>
      <charset val="238"/>
    </font>
    <font>
      <sz val="10"/>
      <color indexed="10"/>
      <name val="Calibri"/>
      <family val="2"/>
      <charset val="238"/>
    </font>
    <font>
      <b/>
      <sz val="10"/>
      <name val="Calibri"/>
      <family val="2"/>
      <charset val="238"/>
    </font>
    <font>
      <i/>
      <sz val="10"/>
      <name val="Calibri"/>
      <family val="2"/>
      <charset val="238"/>
    </font>
    <font>
      <sz val="11"/>
      <name val="Calibri"/>
      <family val="2"/>
      <charset val="238"/>
    </font>
    <font>
      <sz val="10"/>
      <color rgb="FFFF0000"/>
      <name val="Calibri"/>
      <family val="2"/>
      <charset val="238"/>
    </font>
    <font>
      <sz val="9"/>
      <name val="Calibri"/>
      <family val="2"/>
      <charset val="238"/>
    </font>
    <font>
      <sz val="9"/>
      <color rgb="FFFF0000"/>
      <name val="Calibri"/>
      <family val="2"/>
      <charset val="238"/>
    </font>
    <font>
      <sz val="11"/>
      <color theme="1"/>
      <name val="Calibri"/>
      <family val="2"/>
      <scheme val="minor"/>
    </font>
    <font>
      <sz val="10"/>
      <name val="Calibri"/>
      <family val="2"/>
      <charset val="238"/>
      <scheme val="minor"/>
    </font>
    <font>
      <u/>
      <sz val="11"/>
      <color theme="10"/>
      <name val="Calibri"/>
      <family val="2"/>
      <scheme val="minor"/>
    </font>
    <font>
      <u/>
      <sz val="11"/>
      <color rgb="FF0000FF"/>
      <name val="Calibri"/>
      <family val="2"/>
      <charset val="238"/>
      <scheme val="minor"/>
    </font>
    <font>
      <b/>
      <sz val="11"/>
      <name val="Calibri"/>
      <family val="2"/>
      <charset val="238"/>
    </font>
    <font>
      <u/>
      <sz val="11"/>
      <name val="Calibri"/>
      <family val="2"/>
      <charset val="238"/>
    </font>
    <font>
      <vertAlign val="superscript"/>
      <sz val="11"/>
      <name val="Calibri"/>
      <family val="2"/>
      <charset val="238"/>
    </font>
    <font>
      <sz val="11"/>
      <name val="Calibri"/>
      <family val="2"/>
      <charset val="238"/>
      <scheme val="minor"/>
    </font>
    <font>
      <vertAlign val="superscript"/>
      <sz val="11"/>
      <name val="Calibri"/>
      <family val="2"/>
      <charset val="238"/>
      <scheme val="minor"/>
    </font>
    <font>
      <b/>
      <sz val="11"/>
      <name val="Calibri"/>
      <family val="2"/>
      <charset val="238"/>
      <scheme val="minor"/>
    </font>
    <font>
      <b/>
      <vertAlign val="superscript"/>
      <sz val="11"/>
      <name val="Calibri"/>
      <family val="2"/>
      <charset val="238"/>
    </font>
    <font>
      <sz val="11"/>
      <color rgb="FF000000"/>
      <name val="Calibri"/>
      <family val="2"/>
      <charset val="238"/>
      <scheme val="minor"/>
    </font>
    <font>
      <sz val="11"/>
      <color theme="1"/>
      <name val="Calibri"/>
      <family val="2"/>
      <charset val="238"/>
      <scheme val="minor"/>
    </font>
    <font>
      <sz val="10"/>
      <color theme="1"/>
      <name val="Calibri"/>
      <family val="2"/>
      <charset val="238"/>
      <scheme val="minor"/>
    </font>
    <font>
      <vertAlign val="superscript"/>
      <sz val="9"/>
      <name val="Calibri"/>
      <family val="2"/>
      <charset val="238"/>
    </font>
    <font>
      <sz val="11"/>
      <color theme="1"/>
      <name val="Calibri"/>
      <family val="2"/>
      <charset val="238"/>
    </font>
    <font>
      <b/>
      <sz val="11"/>
      <color theme="1"/>
      <name val="Calibri"/>
      <family val="2"/>
      <charset val="238"/>
      <scheme val="minor"/>
    </font>
    <font>
      <u/>
      <sz val="10"/>
      <color theme="10"/>
      <name val="Times New Roman"/>
      <family val="1"/>
      <charset val="238"/>
    </font>
    <font>
      <u/>
      <sz val="9"/>
      <color theme="10"/>
      <name val="Calibri"/>
      <family val="2"/>
      <charset val="238"/>
    </font>
    <font>
      <b/>
      <sz val="10.5"/>
      <name val="Calibri"/>
      <family val="2"/>
      <charset val="238"/>
    </font>
    <font>
      <b/>
      <sz val="10"/>
      <name val="Calibri"/>
      <family val="2"/>
      <charset val="238"/>
      <scheme val="minor"/>
    </font>
    <font>
      <u/>
      <sz val="11"/>
      <color theme="10"/>
      <name val="Calibri"/>
      <family val="2"/>
      <charset val="238"/>
      <scheme val="minor"/>
    </font>
    <font>
      <b/>
      <sz val="16"/>
      <color theme="1"/>
      <name val="Calibri"/>
      <family val="2"/>
      <charset val="238"/>
      <scheme val="minor"/>
    </font>
    <font>
      <sz val="11"/>
      <color rgb="FF0000FF"/>
      <name val="Calibri"/>
      <family val="2"/>
      <charset val="238"/>
      <scheme val="minor"/>
    </font>
    <font>
      <sz val="10"/>
      <name val="Times New Roman"/>
      <family val="1"/>
      <charset val="238"/>
    </font>
    <font>
      <vertAlign val="superscript"/>
      <sz val="10"/>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rgb="FFFFEBFF"/>
        <bgColor indexed="64"/>
      </patternFill>
    </fill>
  </fills>
  <borders count="23">
    <border>
      <left/>
      <right/>
      <top/>
      <bottom/>
      <diagonal/>
    </border>
    <border>
      <left/>
      <right/>
      <top style="medium">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4" fillId="0" borderId="0"/>
    <xf numFmtId="0" fontId="16" fillId="0" borderId="0" applyNumberFormat="0" applyFill="0" applyBorder="0" applyAlignment="0" applyProtection="0"/>
    <xf numFmtId="0" fontId="26" fillId="0" borderId="0"/>
    <xf numFmtId="0" fontId="4" fillId="0" borderId="0"/>
    <xf numFmtId="0" fontId="31" fillId="0" borderId="0" applyNumberFormat="0" applyFill="0" applyBorder="0" applyAlignment="0" applyProtection="0"/>
  </cellStyleXfs>
  <cellXfs count="323">
    <xf numFmtId="0" fontId="0" fillId="0" borderId="0" xfId="0"/>
    <xf numFmtId="0" fontId="6" fillId="0" borderId="0" xfId="0" applyFont="1" applyAlignment="1">
      <alignment horizontal="center"/>
    </xf>
    <xf numFmtId="0" fontId="6" fillId="0" borderId="0" xfId="0" applyFont="1"/>
    <xf numFmtId="3" fontId="6" fillId="0" borderId="0" xfId="0" applyNumberFormat="1" applyFont="1" applyBorder="1"/>
    <xf numFmtId="3" fontId="6" fillId="0" borderId="0" xfId="0" applyNumberFormat="1" applyFont="1"/>
    <xf numFmtId="0" fontId="7" fillId="0" borderId="0" xfId="0" applyFont="1"/>
    <xf numFmtId="0" fontId="6" fillId="0" borderId="0" xfId="0" applyFont="1" applyBorder="1" applyAlignment="1">
      <alignment horizontal="center"/>
    </xf>
    <xf numFmtId="0" fontId="8" fillId="0" borderId="0" xfId="0" applyFont="1" applyBorder="1"/>
    <xf numFmtId="0" fontId="6" fillId="0" borderId="0" xfId="0" applyFont="1" applyBorder="1"/>
    <xf numFmtId="0" fontId="6" fillId="0" borderId="0" xfId="0" applyFont="1" applyBorder="1" applyAlignment="1"/>
    <xf numFmtId="0" fontId="6" fillId="0" borderId="0" xfId="0" applyFont="1" applyBorder="1" applyAlignment="1">
      <alignment horizontal="center" vertical="center"/>
    </xf>
    <xf numFmtId="3" fontId="6" fillId="0" borderId="0" xfId="0" applyNumberFormat="1" applyFont="1" applyBorder="1" applyAlignment="1"/>
    <xf numFmtId="0" fontId="6" fillId="0" borderId="0" xfId="0" applyFont="1" applyBorder="1" applyAlignment="1">
      <alignment wrapText="1"/>
    </xf>
    <xf numFmtId="0" fontId="8" fillId="0" borderId="0" xfId="0" applyFont="1"/>
    <xf numFmtId="3" fontId="6" fillId="0" borderId="0" xfId="0" applyNumberFormat="1" applyFont="1" applyFill="1" applyBorder="1"/>
    <xf numFmtId="0" fontId="6" fillId="0" borderId="0" xfId="0" applyFont="1" applyFill="1"/>
    <xf numFmtId="0" fontId="11" fillId="0" borderId="0" xfId="0" applyFont="1"/>
    <xf numFmtId="0" fontId="6" fillId="0" borderId="0" xfId="0" applyFont="1" applyFill="1" applyBorder="1"/>
    <xf numFmtId="0" fontId="8" fillId="0" borderId="0" xfId="0" applyFont="1" applyAlignment="1"/>
    <xf numFmtId="0" fontId="8" fillId="0" borderId="0" xfId="0" applyFont="1" applyAlignment="1">
      <alignment horizontal="justify"/>
    </xf>
    <xf numFmtId="0" fontId="8" fillId="0" borderId="0" xfId="0" applyFont="1" applyFill="1"/>
    <xf numFmtId="3" fontId="6" fillId="0" borderId="0" xfId="0" applyNumberFormat="1" applyFont="1" applyBorder="1" applyAlignment="1">
      <alignment horizontal="right" indent="3"/>
    </xf>
    <xf numFmtId="164" fontId="8" fillId="0" borderId="0" xfId="0" applyNumberFormat="1" applyFont="1" applyAlignment="1">
      <alignment horizontal="right" indent="3"/>
    </xf>
    <xf numFmtId="164" fontId="6" fillId="0" borderId="0" xfId="0" applyNumberFormat="1" applyFont="1" applyAlignment="1">
      <alignment horizontal="right" indent="3"/>
    </xf>
    <xf numFmtId="164" fontId="6" fillId="0" borderId="0" xfId="0" applyNumberFormat="1" applyFont="1" applyFill="1" applyAlignment="1">
      <alignment horizontal="right" indent="3"/>
    </xf>
    <xf numFmtId="0" fontId="6" fillId="0" borderId="0" xfId="0" applyFont="1" applyBorder="1" applyAlignment="1">
      <alignment horizontal="left" wrapText="1" indent="1"/>
    </xf>
    <xf numFmtId="3" fontId="6" fillId="0" borderId="0" xfId="0" applyNumberFormat="1" applyFont="1" applyFill="1" applyBorder="1" applyAlignment="1">
      <alignment horizontal="right" vertical="center" indent="1"/>
    </xf>
    <xf numFmtId="3" fontId="6" fillId="0" borderId="0" xfId="0" applyNumberFormat="1" applyFont="1" applyBorder="1" applyAlignment="1">
      <alignment horizontal="right" vertical="center" indent="1"/>
    </xf>
    <xf numFmtId="0" fontId="6" fillId="0" borderId="0" xfId="0" applyFont="1" applyFill="1" applyBorder="1" applyAlignment="1">
      <alignment horizontal="left" wrapText="1" indent="2"/>
    </xf>
    <xf numFmtId="0" fontId="6" fillId="0" borderId="0" xfId="0" applyFont="1" applyAlignment="1">
      <alignment horizontal="right" indent="1"/>
    </xf>
    <xf numFmtId="0" fontId="6" fillId="0" borderId="0" xfId="0" applyFont="1" applyBorder="1" applyAlignment="1">
      <alignment horizontal="left" indent="1"/>
    </xf>
    <xf numFmtId="0" fontId="6" fillId="0" borderId="0" xfId="0" applyFont="1" applyBorder="1" applyAlignment="1">
      <alignment vertical="center" wrapText="1"/>
    </xf>
    <xf numFmtId="3" fontId="6" fillId="0" borderId="0" xfId="0" applyNumberFormat="1" applyFont="1" applyBorder="1" applyAlignment="1">
      <alignment horizontal="center"/>
    </xf>
    <xf numFmtId="0" fontId="6" fillId="0" borderId="0" xfId="0" applyFont="1" applyFill="1" applyBorder="1" applyAlignment="1">
      <alignment horizontal="right"/>
    </xf>
    <xf numFmtId="0" fontId="6" fillId="0" borderId="0" xfId="0" applyFont="1" applyBorder="1" applyAlignment="1">
      <alignment horizontal="center" vertical="center" wrapText="1"/>
    </xf>
    <xf numFmtId="0" fontId="12" fillId="0" borderId="0" xfId="0" applyFont="1"/>
    <xf numFmtId="0" fontId="12" fillId="0" borderId="0" xfId="0" applyFont="1" applyBorder="1"/>
    <xf numFmtId="0" fontId="12" fillId="0" borderId="0" xfId="0" applyFont="1" applyFill="1"/>
    <xf numFmtId="0" fontId="12" fillId="0" borderId="0" xfId="0" applyFont="1" applyFill="1" applyBorder="1"/>
    <xf numFmtId="164" fontId="6" fillId="0" borderId="0" xfId="0" applyNumberFormat="1" applyFont="1" applyBorder="1" applyAlignment="1">
      <alignment horizontal="right" indent="1"/>
    </xf>
    <xf numFmtId="0" fontId="9" fillId="0" borderId="0" xfId="0" applyFont="1" applyAlignment="1">
      <alignment horizontal="justify" wrapText="1"/>
    </xf>
    <xf numFmtId="0" fontId="9" fillId="0" borderId="0" xfId="0" applyFont="1" applyAlignment="1">
      <alignment horizontal="justify"/>
    </xf>
    <xf numFmtId="0" fontId="6" fillId="0" borderId="0" xfId="0" applyFont="1" applyAlignment="1">
      <alignment horizontal="justify" wrapText="1"/>
    </xf>
    <xf numFmtId="0" fontId="6" fillId="0" borderId="0" xfId="0" applyFont="1" applyAlignment="1">
      <alignment horizontal="justify"/>
    </xf>
    <xf numFmtId="0" fontId="8" fillId="0" borderId="0" xfId="0" applyFont="1" applyAlignment="1">
      <alignment horizontal="left"/>
    </xf>
    <xf numFmtId="0" fontId="10" fillId="0" borderId="0" xfId="0" applyFont="1" applyBorder="1" applyAlignment="1">
      <alignment horizontal="left" vertical="top"/>
    </xf>
    <xf numFmtId="0" fontId="6" fillId="0" borderId="0" xfId="0" applyFont="1" applyBorder="1" applyAlignment="1">
      <alignment horizontal="center" vertical="center"/>
    </xf>
    <xf numFmtId="0" fontId="10" fillId="0" borderId="17" xfId="0" applyFont="1" applyBorder="1" applyAlignment="1">
      <alignment horizontal="left" vertical="top"/>
    </xf>
    <xf numFmtId="0" fontId="6" fillId="0" borderId="0" xfId="0" applyFont="1" applyAlignment="1">
      <alignment vertical="center"/>
    </xf>
    <xf numFmtId="0" fontId="6" fillId="0" borderId="0" xfId="0" applyFont="1" applyBorder="1" applyAlignment="1">
      <alignment horizontal="right" vertical="center" indent="1"/>
    </xf>
    <xf numFmtId="164" fontId="6" fillId="0" borderId="0" xfId="0" applyNumberFormat="1" applyFont="1" applyAlignment="1">
      <alignment horizontal="right" vertical="center" indent="4"/>
    </xf>
    <xf numFmtId="0" fontId="6" fillId="0" borderId="0" xfId="0" applyFont="1" applyBorder="1" applyAlignment="1">
      <alignment horizontal="right" indent="1"/>
    </xf>
    <xf numFmtId="0" fontId="6" fillId="0" borderId="0" xfId="0" applyFont="1" applyFill="1" applyBorder="1" applyAlignment="1">
      <alignment horizontal="right" vertical="center" indent="1"/>
    </xf>
    <xf numFmtId="164" fontId="6" fillId="0" borderId="0" xfId="0" applyNumberFormat="1" applyFont="1" applyAlignment="1">
      <alignment horizontal="right" vertical="center"/>
    </xf>
    <xf numFmtId="0" fontId="6" fillId="2" borderId="0" xfId="0" applyFont="1" applyFill="1" applyBorder="1" applyAlignment="1">
      <alignment horizontal="right"/>
    </xf>
    <xf numFmtId="0" fontId="15" fillId="0" borderId="0" xfId="1" applyFont="1" applyAlignment="1">
      <alignment horizontal="left" indent="12"/>
    </xf>
    <xf numFmtId="0" fontId="15" fillId="0" borderId="0" xfId="1" applyFont="1"/>
    <xf numFmtId="0" fontId="14" fillId="0" borderId="0" xfId="1"/>
    <xf numFmtId="0" fontId="8" fillId="0" borderId="0" xfId="1" applyFont="1" applyAlignment="1">
      <alignment horizontal="left" indent="12"/>
    </xf>
    <xf numFmtId="0" fontId="17" fillId="0" borderId="0" xfId="1" applyFont="1"/>
    <xf numFmtId="3" fontId="10" fillId="0" borderId="0" xfId="0" applyNumberFormat="1" applyFont="1" applyBorder="1" applyAlignment="1">
      <alignment horizontal="right" indent="2"/>
    </xf>
    <xf numFmtId="3" fontId="18" fillId="0" borderId="0" xfId="0" applyNumberFormat="1" applyFont="1" applyBorder="1" applyAlignment="1">
      <alignment horizontal="right" indent="2"/>
    </xf>
    <xf numFmtId="3" fontId="18" fillId="0" borderId="0" xfId="0" applyNumberFormat="1" applyFont="1" applyAlignment="1">
      <alignment horizontal="right" indent="2"/>
    </xf>
    <xf numFmtId="165" fontId="10" fillId="0" borderId="3" xfId="0" applyNumberFormat="1" applyFont="1" applyBorder="1" applyAlignment="1">
      <alignment horizontal="right" indent="1"/>
    </xf>
    <xf numFmtId="165" fontId="10" fillId="0" borderId="0" xfId="0" applyNumberFormat="1" applyFont="1" applyAlignment="1">
      <alignment horizontal="right" indent="1"/>
    </xf>
    <xf numFmtId="165" fontId="10" fillId="0" borderId="0" xfId="0" applyNumberFormat="1" applyFont="1" applyAlignment="1">
      <alignment horizontal="right" indent="2"/>
    </xf>
    <xf numFmtId="0" fontId="10" fillId="3" borderId="0" xfId="0" applyFont="1" applyFill="1" applyAlignment="1">
      <alignment horizontal="center"/>
    </xf>
    <xf numFmtId="0" fontId="10" fillId="3" borderId="0" xfId="0" applyFont="1" applyFill="1" applyAlignment="1">
      <alignment horizontal="left"/>
    </xf>
    <xf numFmtId="0" fontId="10" fillId="3" borderId="0" xfId="0" applyFont="1" applyFill="1" applyBorder="1" applyAlignment="1">
      <alignment horizontal="center" wrapText="1"/>
    </xf>
    <xf numFmtId="0" fontId="10" fillId="3" borderId="1" xfId="0" applyFont="1" applyFill="1" applyBorder="1"/>
    <xf numFmtId="0" fontId="10" fillId="3" borderId="6" xfId="0" applyFont="1" applyFill="1" applyBorder="1"/>
    <xf numFmtId="0" fontId="10" fillId="3" borderId="7" xfId="0" applyFont="1" applyFill="1" applyBorder="1" applyAlignment="1">
      <alignment horizontal="center" vertical="center"/>
    </xf>
    <xf numFmtId="165" fontId="10" fillId="0" borderId="3" xfId="0" applyNumberFormat="1" applyFont="1" applyBorder="1" applyAlignment="1">
      <alignment horizontal="right" indent="2"/>
    </xf>
    <xf numFmtId="164" fontId="10" fillId="0" borderId="3" xfId="0" applyNumberFormat="1" applyFont="1" applyBorder="1" applyAlignment="1">
      <alignment horizontal="right" vertical="center" indent="2"/>
    </xf>
    <xf numFmtId="164" fontId="10" fillId="0" borderId="0" xfId="0" applyNumberFormat="1" applyFont="1" applyBorder="1" applyAlignment="1">
      <alignment horizontal="right" vertical="center" indent="2"/>
    </xf>
    <xf numFmtId="0" fontId="17" fillId="3" borderId="0" xfId="2" applyFont="1" applyFill="1"/>
    <xf numFmtId="0" fontId="10" fillId="3" borderId="7" xfId="0" applyFont="1" applyFill="1" applyBorder="1" applyAlignment="1">
      <alignment horizontal="center" vertical="center" wrapText="1"/>
    </xf>
    <xf numFmtId="0" fontId="18" fillId="3" borderId="0" xfId="0" applyFont="1" applyFill="1" applyBorder="1"/>
    <xf numFmtId="0" fontId="10" fillId="3" borderId="0" xfId="0" applyFont="1" applyFill="1" applyBorder="1"/>
    <xf numFmtId="0" fontId="10" fillId="3" borderId="0" xfId="0" applyFont="1" applyFill="1"/>
    <xf numFmtId="0" fontId="10" fillId="3" borderId="0" xfId="0" applyFont="1" applyFill="1" applyBorder="1" applyAlignment="1">
      <alignment wrapText="1"/>
    </xf>
    <xf numFmtId="0" fontId="18" fillId="3" borderId="0" xfId="0" applyFont="1" applyFill="1" applyAlignment="1">
      <alignment horizontal="left"/>
    </xf>
    <xf numFmtId="165" fontId="18" fillId="0" borderId="3" xfId="0" applyNumberFormat="1" applyFont="1" applyBorder="1" applyAlignment="1">
      <alignment horizontal="right" indent="1"/>
    </xf>
    <xf numFmtId="165" fontId="18" fillId="0" borderId="0" xfId="0" applyNumberFormat="1" applyFont="1" applyBorder="1" applyAlignment="1">
      <alignment horizontal="right" indent="1"/>
    </xf>
    <xf numFmtId="165" fontId="10" fillId="0" borderId="0" xfId="0" applyNumberFormat="1" applyFont="1" applyBorder="1" applyAlignment="1">
      <alignment horizontal="right" indent="1"/>
    </xf>
    <xf numFmtId="165" fontId="10" fillId="0" borderId="3" xfId="0" applyNumberFormat="1" applyFont="1" applyBorder="1" applyAlignment="1">
      <alignment horizontal="right" vertical="center" indent="1"/>
    </xf>
    <xf numFmtId="3" fontId="23" fillId="0" borderId="3" xfId="0" applyNumberFormat="1" applyFont="1" applyBorder="1" applyAlignment="1">
      <alignment horizontal="right" indent="1"/>
    </xf>
    <xf numFmtId="3" fontId="23" fillId="0" borderId="0" xfId="0" applyNumberFormat="1" applyFont="1" applyBorder="1" applyAlignment="1">
      <alignment horizontal="right" indent="1"/>
    </xf>
    <xf numFmtId="0" fontId="21" fillId="3" borderId="7"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3" fillId="3" borderId="0" xfId="0" applyFont="1" applyFill="1" applyBorder="1" applyAlignment="1"/>
    <xf numFmtId="0" fontId="23" fillId="3" borderId="0" xfId="0" applyFont="1" applyFill="1" applyBorder="1" applyAlignment="1">
      <alignment horizontal="left" wrapText="1"/>
    </xf>
    <xf numFmtId="0" fontId="21" fillId="3" borderId="0" xfId="0" applyFont="1" applyFill="1" applyBorder="1" applyAlignment="1">
      <alignment horizontal="left" wrapText="1" indent="1"/>
    </xf>
    <xf numFmtId="0" fontId="18" fillId="3" borderId="0" xfId="0" applyFont="1" applyFill="1" applyBorder="1" applyAlignment="1"/>
    <xf numFmtId="0" fontId="10" fillId="3" borderId="0" xfId="0" applyFont="1" applyFill="1" applyBorder="1" applyAlignment="1">
      <alignment horizontal="left" wrapText="1" indent="1"/>
    </xf>
    <xf numFmtId="0" fontId="10" fillId="3" borderId="0" xfId="0" applyFont="1" applyFill="1" applyBorder="1" applyAlignment="1">
      <alignment horizontal="left" wrapText="1" indent="2"/>
    </xf>
    <xf numFmtId="0" fontId="10" fillId="3" borderId="0" xfId="0" applyFont="1" applyFill="1" applyBorder="1" applyAlignment="1">
      <alignment horizontal="left" vertical="center" wrapText="1" indent="2"/>
    </xf>
    <xf numFmtId="0" fontId="10" fillId="3" borderId="1" xfId="0" applyFont="1" applyFill="1" applyBorder="1" applyAlignment="1"/>
    <xf numFmtId="0" fontId="6" fillId="0" borderId="0" xfId="0" applyFont="1" applyBorder="1" applyAlignment="1">
      <alignment vertical="center"/>
    </xf>
    <xf numFmtId="165" fontId="18" fillId="0" borderId="3" xfId="0" applyNumberFormat="1" applyFont="1" applyBorder="1" applyAlignment="1">
      <alignment horizontal="right" indent="2"/>
    </xf>
    <xf numFmtId="165" fontId="18" fillId="3" borderId="0" xfId="0" applyNumberFormat="1" applyFont="1" applyFill="1"/>
    <xf numFmtId="165" fontId="18" fillId="0" borderId="19" xfId="0" applyNumberFormat="1" applyFont="1" applyBorder="1" applyAlignment="1">
      <alignment horizontal="right" indent="1"/>
    </xf>
    <xf numFmtId="165" fontId="10" fillId="3" borderId="0" xfId="0" applyNumberFormat="1" applyFont="1" applyFill="1" applyAlignment="1">
      <alignment horizontal="left" indent="1"/>
    </xf>
    <xf numFmtId="165" fontId="10" fillId="0" borderId="19" xfId="0" applyNumberFormat="1" applyFont="1" applyBorder="1" applyAlignment="1">
      <alignment horizontal="right" indent="1"/>
    </xf>
    <xf numFmtId="165" fontId="10" fillId="3" borderId="0" xfId="0" applyNumberFormat="1" applyFont="1" applyFill="1" applyAlignment="1">
      <alignment horizontal="left" indent="2"/>
    </xf>
    <xf numFmtId="165" fontId="10" fillId="3" borderId="0" xfId="0" applyNumberFormat="1" applyFont="1" applyFill="1" applyAlignment="1">
      <alignment horizontal="left" indent="3"/>
    </xf>
    <xf numFmtId="165" fontId="10" fillId="0" borderId="19" xfId="0" applyNumberFormat="1" applyFont="1" applyBorder="1" applyAlignment="1">
      <alignment horizontal="right" vertical="center" indent="1"/>
    </xf>
    <xf numFmtId="165" fontId="10" fillId="0" borderId="0" xfId="0" applyNumberFormat="1" applyFont="1" applyAlignment="1">
      <alignment horizontal="right" vertical="center" indent="1"/>
    </xf>
    <xf numFmtId="165" fontId="10" fillId="0" borderId="0" xfId="0" applyNumberFormat="1" applyFont="1" applyAlignment="1">
      <alignment horizontal="center"/>
    </xf>
    <xf numFmtId="165" fontId="10" fillId="0" borderId="0" xfId="0" applyNumberFormat="1" applyFont="1" applyAlignment="1">
      <alignment horizontal="center" vertical="center"/>
    </xf>
    <xf numFmtId="165" fontId="10" fillId="3" borderId="0" xfId="0" applyNumberFormat="1" applyFont="1" applyFill="1" applyAlignment="1">
      <alignment horizontal="left" vertical="center" wrapText="1"/>
    </xf>
    <xf numFmtId="165" fontId="18" fillId="0" borderId="0" xfId="0" applyNumberFormat="1" applyFont="1" applyBorder="1" applyAlignment="1">
      <alignment wrapText="1"/>
    </xf>
    <xf numFmtId="165" fontId="18" fillId="3" borderId="0" xfId="0" applyNumberFormat="1" applyFont="1" applyFill="1" applyBorder="1" applyAlignment="1">
      <alignment wrapText="1"/>
    </xf>
    <xf numFmtId="165" fontId="10" fillId="0" borderId="4" xfId="0" applyNumberFormat="1" applyFont="1" applyBorder="1" applyAlignment="1">
      <alignment horizontal="right" indent="1"/>
    </xf>
    <xf numFmtId="165" fontId="10" fillId="3" borderId="4" xfId="0" applyNumberFormat="1" applyFont="1" applyFill="1" applyBorder="1" applyAlignment="1">
      <alignment horizontal="left" indent="1"/>
    </xf>
    <xf numFmtId="165" fontId="10" fillId="3" borderId="0" xfId="0" applyNumberFormat="1" applyFont="1" applyFill="1" applyAlignment="1">
      <alignment horizontal="left" wrapText="1" indent="1"/>
    </xf>
    <xf numFmtId="165" fontId="10" fillId="3" borderId="7" xfId="0" applyNumberFormat="1" applyFont="1" applyFill="1" applyBorder="1" applyAlignment="1">
      <alignment horizontal="center" vertical="center"/>
    </xf>
    <xf numFmtId="165" fontId="18" fillId="0" borderId="20" xfId="0" applyNumberFormat="1" applyFont="1" applyBorder="1" applyAlignment="1">
      <alignment horizontal="right" indent="1"/>
    </xf>
    <xf numFmtId="165" fontId="18" fillId="0" borderId="8" xfId="0" applyNumberFormat="1" applyFont="1" applyBorder="1" applyAlignment="1">
      <alignment horizontal="right" indent="1"/>
    </xf>
    <xf numFmtId="165" fontId="10" fillId="3" borderId="10" xfId="0" applyNumberFormat="1" applyFont="1" applyFill="1" applyBorder="1" applyAlignment="1">
      <alignment horizontal="center" vertical="center" wrapText="1"/>
    </xf>
    <xf numFmtId="165" fontId="10" fillId="3" borderId="7" xfId="0" applyNumberFormat="1" applyFont="1" applyFill="1" applyBorder="1" applyAlignment="1">
      <alignment horizontal="center" vertical="center" wrapText="1"/>
    </xf>
    <xf numFmtId="0" fontId="23" fillId="3" borderId="0" xfId="0" applyFont="1" applyFill="1" applyAlignment="1">
      <alignment horizontal="justify" wrapText="1"/>
    </xf>
    <xf numFmtId="0" fontId="23" fillId="3" borderId="0" xfId="0" applyFont="1" applyFill="1"/>
    <xf numFmtId="0" fontId="23" fillId="3" borderId="0" xfId="0" applyFont="1" applyFill="1" applyAlignment="1">
      <alignment horizontal="left" wrapText="1"/>
    </xf>
    <xf numFmtId="0" fontId="21" fillId="3" borderId="0" xfId="0" applyFont="1" applyFill="1"/>
    <xf numFmtId="0" fontId="21" fillId="0" borderId="0" xfId="0" applyFont="1"/>
    <xf numFmtId="0" fontId="15" fillId="0" borderId="0" xfId="1" applyFont="1" applyFill="1" applyBorder="1"/>
    <xf numFmtId="3" fontId="10" fillId="0" borderId="0" xfId="0" applyNumberFormat="1" applyFont="1" applyFill="1" applyBorder="1" applyAlignment="1">
      <alignment horizontal="right" indent="2"/>
    </xf>
    <xf numFmtId="3" fontId="18" fillId="0" borderId="0" xfId="0" applyNumberFormat="1" applyFont="1" applyFill="1" applyBorder="1" applyAlignment="1">
      <alignment horizontal="right" indent="2"/>
    </xf>
    <xf numFmtId="164" fontId="6" fillId="0" borderId="0" xfId="0" applyNumberFormat="1" applyFont="1" applyFill="1" applyBorder="1" applyAlignment="1">
      <alignment horizontal="right" indent="1"/>
    </xf>
    <xf numFmtId="164" fontId="10" fillId="0" borderId="4" xfId="0" applyNumberFormat="1" applyFont="1" applyBorder="1" applyAlignment="1">
      <alignment horizontal="right" vertical="center" indent="2"/>
    </xf>
    <xf numFmtId="0" fontId="6" fillId="0" borderId="0" xfId="0" applyFont="1" applyFill="1" applyBorder="1" applyAlignment="1">
      <alignment horizontal="center" vertical="center"/>
    </xf>
    <xf numFmtId="166" fontId="6" fillId="0" borderId="0" xfId="0" applyNumberFormat="1" applyFont="1"/>
    <xf numFmtId="3" fontId="18" fillId="0" borderId="0" xfId="0" applyNumberFormat="1" applyFont="1" applyBorder="1" applyAlignment="1">
      <alignment horizontal="right" indent="1"/>
    </xf>
    <xf numFmtId="0" fontId="10" fillId="0" borderId="17" xfId="0" applyFont="1" applyBorder="1" applyAlignment="1">
      <alignment vertical="center"/>
    </xf>
    <xf numFmtId="0" fontId="0" fillId="0" borderId="0" xfId="0" applyAlignment="1"/>
    <xf numFmtId="0" fontId="21" fillId="0" borderId="0" xfId="0" applyFont="1" applyAlignment="1">
      <alignment horizontal="left" vertical="center" wrapText="1"/>
    </xf>
    <xf numFmtId="0" fontId="10" fillId="3" borderId="22" xfId="0" applyFont="1" applyFill="1" applyBorder="1" applyAlignment="1">
      <alignment horizontal="center" vertical="center"/>
    </xf>
    <xf numFmtId="0" fontId="10" fillId="3" borderId="10" xfId="0" applyFont="1" applyFill="1" applyBorder="1" applyAlignment="1">
      <alignment horizontal="center" vertical="center" wrapText="1"/>
    </xf>
    <xf numFmtId="164" fontId="10" fillId="0" borderId="3" xfId="0" applyNumberFormat="1" applyFont="1" applyBorder="1" applyAlignment="1">
      <alignment horizontal="right" vertical="center" indent="1"/>
    </xf>
    <xf numFmtId="164" fontId="10" fillId="0" borderId="0" xfId="0" applyNumberFormat="1" applyFont="1" applyBorder="1" applyAlignment="1">
      <alignment horizontal="right" vertical="center" indent="1"/>
    </xf>
    <xf numFmtId="3" fontId="10" fillId="0" borderId="0" xfId="0" applyNumberFormat="1" applyFont="1" applyAlignment="1">
      <alignment horizontal="right" indent="1"/>
    </xf>
    <xf numFmtId="3" fontId="10" fillId="0" borderId="3" xfId="0" applyNumberFormat="1" applyFont="1" applyBorder="1" applyAlignment="1">
      <alignment horizontal="right" indent="1"/>
    </xf>
    <xf numFmtId="3" fontId="10" fillId="0" borderId="4" xfId="0" applyNumberFormat="1" applyFont="1" applyBorder="1" applyAlignment="1">
      <alignment horizontal="right" indent="1"/>
    </xf>
    <xf numFmtId="0" fontId="6" fillId="0" borderId="17" xfId="0" applyFont="1" applyBorder="1" applyAlignment="1">
      <alignment vertical="center"/>
    </xf>
    <xf numFmtId="1" fontId="6" fillId="0" borderId="0" xfId="0" applyNumberFormat="1" applyFont="1" applyAlignment="1">
      <alignment horizontal="right" indent="1"/>
    </xf>
    <xf numFmtId="164" fontId="10" fillId="0" borderId="4" xfId="0" applyNumberFormat="1" applyFont="1" applyBorder="1" applyAlignment="1">
      <alignment horizontal="right" vertical="center" indent="1"/>
    </xf>
    <xf numFmtId="1" fontId="10" fillId="0" borderId="0" xfId="0" applyNumberFormat="1" applyFont="1" applyFill="1" applyBorder="1" applyAlignment="1">
      <alignment horizontal="right" indent="1"/>
    </xf>
    <xf numFmtId="1" fontId="10" fillId="0" borderId="0" xfId="0" applyNumberFormat="1" applyFont="1" applyAlignment="1">
      <alignment horizontal="right" indent="1"/>
    </xf>
    <xf numFmtId="0" fontId="21" fillId="0" borderId="0" xfId="0" applyFont="1" applyAlignment="1">
      <alignment vertical="top"/>
    </xf>
    <xf numFmtId="0" fontId="25" fillId="0" borderId="0" xfId="0" applyFont="1" applyAlignment="1">
      <alignment vertical="center" readingOrder="1"/>
    </xf>
    <xf numFmtId="0" fontId="25" fillId="0" borderId="0" xfId="0" applyFont="1" applyAlignment="1">
      <alignment readingOrder="1"/>
    </xf>
    <xf numFmtId="0" fontId="10" fillId="0" borderId="17" xfId="0" applyFont="1" applyBorder="1" applyAlignment="1">
      <alignment horizontal="left" vertical="center"/>
    </xf>
    <xf numFmtId="0" fontId="10" fillId="3" borderId="10" xfId="0" applyFont="1" applyFill="1" applyBorder="1" applyAlignment="1">
      <alignment horizontal="center" vertical="center"/>
    </xf>
    <xf numFmtId="0" fontId="10" fillId="3" borderId="10" xfId="0" applyFont="1" applyFill="1" applyBorder="1" applyAlignment="1">
      <alignment horizontal="center" vertical="center" wrapText="1"/>
    </xf>
    <xf numFmtId="165" fontId="10" fillId="3" borderId="10" xfId="0" applyNumberFormat="1" applyFont="1" applyFill="1" applyBorder="1" applyAlignment="1">
      <alignment horizontal="center" vertical="center"/>
    </xf>
    <xf numFmtId="165" fontId="10" fillId="3" borderId="11" xfId="0" applyNumberFormat="1" applyFont="1" applyFill="1" applyBorder="1" applyAlignment="1">
      <alignment horizontal="center" vertical="center"/>
    </xf>
    <xf numFmtId="0" fontId="26" fillId="0" borderId="0" xfId="1" applyFont="1"/>
    <xf numFmtId="3" fontId="18" fillId="0" borderId="0" xfId="0" applyNumberFormat="1" applyFont="1" applyBorder="1" applyAlignment="1">
      <alignment horizontal="center"/>
    </xf>
    <xf numFmtId="0" fontId="10" fillId="0" borderId="0" xfId="0" applyFont="1"/>
    <xf numFmtId="165" fontId="10" fillId="0" borderId="0" xfId="0" applyNumberFormat="1" applyFont="1" applyBorder="1" applyAlignment="1">
      <alignment horizontal="right" vertical="center" indent="1"/>
    </xf>
    <xf numFmtId="0" fontId="15" fillId="0" borderId="0" xfId="0" applyFont="1"/>
    <xf numFmtId="0" fontId="27" fillId="0" borderId="0" xfId="1" applyFont="1"/>
    <xf numFmtId="0" fontId="21" fillId="3" borderId="5" xfId="0" applyFont="1" applyFill="1" applyBorder="1"/>
    <xf numFmtId="0" fontId="21" fillId="3" borderId="4" xfId="0" applyFont="1" applyFill="1" applyBorder="1"/>
    <xf numFmtId="0" fontId="21" fillId="3" borderId="2" xfId="0" applyFont="1" applyFill="1" applyBorder="1"/>
    <xf numFmtId="3" fontId="23" fillId="0" borderId="3" xfId="0" applyNumberFormat="1" applyFont="1" applyBorder="1" applyAlignment="1">
      <alignment horizontal="center"/>
    </xf>
    <xf numFmtId="3" fontId="23" fillId="0" borderId="0" xfId="0" applyNumberFormat="1" applyFont="1" applyBorder="1" applyAlignment="1">
      <alignment horizontal="center"/>
    </xf>
    <xf numFmtId="3" fontId="21" fillId="0" borderId="3" xfId="0" applyNumberFormat="1" applyFont="1" applyBorder="1" applyAlignment="1">
      <alignment horizontal="center"/>
    </xf>
    <xf numFmtId="3" fontId="23" fillId="0" borderId="0" xfId="0" applyNumberFormat="1" applyFont="1" applyBorder="1" applyAlignment="1">
      <alignment horizontal="right" indent="2"/>
    </xf>
    <xf numFmtId="3" fontId="21" fillId="0" borderId="0" xfId="0" applyNumberFormat="1" applyFont="1" applyBorder="1" applyAlignment="1">
      <alignment horizontal="right" indent="2"/>
    </xf>
    <xf numFmtId="3" fontId="21" fillId="0" borderId="0" xfId="0" applyNumberFormat="1" applyFont="1" applyBorder="1" applyAlignment="1">
      <alignment horizontal="center"/>
    </xf>
    <xf numFmtId="3" fontId="21" fillId="0" borderId="3" xfId="0" applyNumberFormat="1" applyFont="1" applyBorder="1" applyAlignment="1">
      <alignment horizontal="right" indent="1"/>
    </xf>
    <xf numFmtId="3" fontId="21" fillId="0" borderId="4" xfId="0" applyNumberFormat="1" applyFont="1" applyBorder="1" applyAlignment="1">
      <alignment horizontal="right" indent="2"/>
    </xf>
    <xf numFmtId="3" fontId="6" fillId="0" borderId="0" xfId="0" applyNumberFormat="1" applyFont="1" applyBorder="1" applyAlignment="1">
      <alignment horizontal="center" vertical="center"/>
    </xf>
    <xf numFmtId="3" fontId="6" fillId="0" borderId="0" xfId="0" applyNumberFormat="1" applyFont="1" applyBorder="1" applyAlignment="1">
      <alignment horizontal="right" indent="1"/>
    </xf>
    <xf numFmtId="3" fontId="6" fillId="0" borderId="0" xfId="0" applyNumberFormat="1" applyFont="1" applyAlignment="1">
      <alignment horizontal="right" vertical="center"/>
    </xf>
    <xf numFmtId="0" fontId="15" fillId="0" borderId="0" xfId="1" applyFont="1" applyAlignment="1">
      <alignment vertical="center"/>
    </xf>
    <xf numFmtId="3" fontId="10" fillId="0" borderId="3" xfId="0" applyNumberFormat="1" applyFont="1" applyFill="1" applyBorder="1" applyAlignment="1">
      <alignment horizontal="right" indent="2"/>
    </xf>
    <xf numFmtId="3" fontId="10" fillId="0" borderId="3" xfId="0" applyNumberFormat="1" applyFont="1" applyFill="1" applyBorder="1" applyAlignment="1">
      <alignment horizontal="right" vertical="center" indent="2"/>
    </xf>
    <xf numFmtId="164" fontId="6" fillId="0" borderId="0" xfId="0" applyNumberFormat="1" applyFont="1" applyAlignment="1">
      <alignment vertical="center"/>
    </xf>
    <xf numFmtId="1" fontId="6" fillId="0" borderId="0" xfId="0" applyNumberFormat="1" applyFont="1" applyBorder="1" applyAlignment="1">
      <alignment horizontal="right" indent="1"/>
    </xf>
    <xf numFmtId="0" fontId="0" fillId="0" borderId="0" xfId="0" applyFill="1"/>
    <xf numFmtId="0" fontId="15" fillId="0" borderId="0" xfId="0" applyFont="1" applyFill="1"/>
    <xf numFmtId="3" fontId="18" fillId="0" borderId="3" xfId="0" applyNumberFormat="1" applyFont="1" applyFill="1" applyBorder="1" applyAlignment="1">
      <alignment horizontal="right" indent="2"/>
    </xf>
    <xf numFmtId="3" fontId="10" fillId="0" borderId="4" xfId="0" applyNumberFormat="1" applyFont="1" applyFill="1" applyBorder="1" applyAlignment="1">
      <alignment horizontal="right" indent="2"/>
    </xf>
    <xf numFmtId="3" fontId="10" fillId="0" borderId="0" xfId="0" applyNumberFormat="1" applyFont="1" applyFill="1" applyBorder="1" applyAlignment="1">
      <alignment horizontal="right" vertical="center" indent="2"/>
    </xf>
    <xf numFmtId="3" fontId="10" fillId="0" borderId="4" xfId="0" applyNumberFormat="1" applyFont="1" applyFill="1" applyBorder="1" applyAlignment="1">
      <alignment horizontal="right" vertical="center" indent="2"/>
    </xf>
    <xf numFmtId="0" fontId="4" fillId="0" borderId="0" xfId="1" applyFont="1" applyFill="1"/>
    <xf numFmtId="0" fontId="14" fillId="0" borderId="0" xfId="1" applyFill="1"/>
    <xf numFmtId="0" fontId="13" fillId="0" borderId="0" xfId="0" applyFont="1" applyFill="1"/>
    <xf numFmtId="3" fontId="12" fillId="0" borderId="0" xfId="0" applyNumberFormat="1" applyFont="1" applyFill="1"/>
    <xf numFmtId="3" fontId="11" fillId="0" borderId="0" xfId="0" applyNumberFormat="1" applyFont="1" applyFill="1"/>
    <xf numFmtId="0" fontId="12" fillId="0" borderId="0" xfId="0" applyFont="1" applyFill="1" applyAlignment="1">
      <alignment horizontal="center" vertical="center"/>
    </xf>
    <xf numFmtId="164" fontId="12" fillId="0" borderId="0" xfId="0" applyNumberFormat="1" applyFont="1" applyFill="1"/>
    <xf numFmtId="166" fontId="11" fillId="0" borderId="0" xfId="0" applyNumberFormat="1" applyFont="1" applyFill="1"/>
    <xf numFmtId="3" fontId="6" fillId="0" borderId="0" xfId="0" applyNumberFormat="1" applyFont="1" applyFill="1"/>
    <xf numFmtId="0" fontId="12" fillId="0" borderId="0" xfId="0" applyFont="1" applyFill="1" applyAlignment="1">
      <alignment vertical="center"/>
    </xf>
    <xf numFmtId="167" fontId="0" fillId="0" borderId="0" xfId="0" applyNumberFormat="1" applyBorder="1" applyAlignment="1">
      <alignment vertical="center" wrapText="1"/>
    </xf>
    <xf numFmtId="165" fontId="18" fillId="0" borderId="0" xfId="0" applyNumberFormat="1" applyFont="1" applyBorder="1" applyAlignment="1">
      <alignment horizontal="center" vertical="center"/>
    </xf>
    <xf numFmtId="165" fontId="10" fillId="0" borderId="0" xfId="0" applyNumberFormat="1" applyFont="1" applyBorder="1" applyAlignment="1">
      <alignment horizontal="center" vertical="center"/>
    </xf>
    <xf numFmtId="0" fontId="29" fillId="0" borderId="0" xfId="1" applyFont="1"/>
    <xf numFmtId="3" fontId="18" fillId="0" borderId="3" xfId="0" applyNumberFormat="1" applyFont="1" applyBorder="1" applyAlignment="1">
      <alignment horizontal="right" indent="1"/>
    </xf>
    <xf numFmtId="3" fontId="10" fillId="0" borderId="0" xfId="0" applyNumberFormat="1" applyFont="1" applyBorder="1" applyAlignment="1">
      <alignment horizontal="right" indent="1"/>
    </xf>
    <xf numFmtId="3" fontId="18" fillId="0" borderId="0" xfId="0" applyNumberFormat="1" applyFont="1" applyAlignment="1">
      <alignment horizontal="right" indent="4"/>
    </xf>
    <xf numFmtId="3" fontId="10" fillId="0" borderId="3" xfId="0" applyNumberFormat="1" applyFont="1" applyFill="1" applyBorder="1" applyAlignment="1">
      <alignment horizontal="right" indent="1"/>
    </xf>
    <xf numFmtId="3" fontId="10" fillId="0" borderId="0" xfId="0" applyNumberFormat="1" applyFont="1" applyFill="1" applyBorder="1" applyAlignment="1">
      <alignment horizontal="right" indent="1"/>
    </xf>
    <xf numFmtId="3" fontId="18" fillId="0" borderId="0" xfId="0" applyNumberFormat="1" applyFont="1" applyAlignment="1">
      <alignment horizontal="left"/>
    </xf>
    <xf numFmtId="3" fontId="10" fillId="0" borderId="3" xfId="0" applyNumberFormat="1" applyFont="1" applyFill="1" applyBorder="1" applyAlignment="1">
      <alignment horizontal="right" vertical="center" indent="1"/>
    </xf>
    <xf numFmtId="3" fontId="10" fillId="0" borderId="0" xfId="0" applyNumberFormat="1" applyFont="1" applyFill="1" applyBorder="1" applyAlignment="1">
      <alignment horizontal="right" vertical="center" indent="1"/>
    </xf>
    <xf numFmtId="3" fontId="10" fillId="0" borderId="4" xfId="0" applyNumberFormat="1" applyFont="1" applyFill="1" applyBorder="1" applyAlignment="1">
      <alignment horizontal="right" vertical="center" indent="1"/>
    </xf>
    <xf numFmtId="3" fontId="10" fillId="0" borderId="0" xfId="0" applyNumberFormat="1" applyFont="1" applyFill="1" applyBorder="1" applyAlignment="1">
      <alignment horizontal="right" vertical="center" indent="4"/>
    </xf>
    <xf numFmtId="3" fontId="8" fillId="0" borderId="0" xfId="0" applyNumberFormat="1" applyFont="1" applyBorder="1"/>
    <xf numFmtId="0" fontId="30" fillId="0" borderId="0" xfId="1" applyFont="1"/>
    <xf numFmtId="0" fontId="10" fillId="3" borderId="0" xfId="0" applyFont="1" applyFill="1" applyBorder="1" applyAlignment="1">
      <alignment horizontal="left"/>
    </xf>
    <xf numFmtId="167" fontId="10" fillId="0" borderId="3" xfId="0" applyNumberFormat="1" applyFont="1" applyBorder="1" applyAlignment="1">
      <alignment horizontal="right" vertical="center" wrapText="1" indent="1"/>
    </xf>
    <xf numFmtId="167" fontId="29" fillId="0" borderId="19" xfId="4" applyNumberFormat="1" applyFont="1" applyBorder="1" applyAlignment="1">
      <alignment horizontal="right" vertical="center" wrapText="1" indent="1"/>
    </xf>
    <xf numFmtId="167" fontId="29" fillId="0" borderId="0" xfId="4" applyNumberFormat="1" applyFont="1" applyBorder="1" applyAlignment="1">
      <alignment horizontal="right" vertical="center" wrapText="1" indent="1"/>
    </xf>
    <xf numFmtId="167" fontId="10" fillId="0" borderId="0" xfId="0" applyNumberFormat="1" applyFont="1" applyBorder="1" applyAlignment="1">
      <alignment horizontal="right" vertical="center" wrapText="1" indent="1"/>
    </xf>
    <xf numFmtId="3" fontId="18" fillId="0" borderId="3" xfId="0" applyNumberFormat="1" applyFont="1" applyFill="1" applyBorder="1" applyAlignment="1">
      <alignment horizontal="right" indent="3"/>
    </xf>
    <xf numFmtId="3" fontId="10" fillId="0" borderId="3" xfId="0" applyNumberFormat="1" applyFont="1" applyFill="1" applyBorder="1" applyAlignment="1">
      <alignment horizontal="right" indent="3"/>
    </xf>
    <xf numFmtId="3" fontId="10" fillId="0" borderId="0" xfId="0" applyNumberFormat="1" applyFont="1" applyFill="1" applyBorder="1" applyAlignment="1">
      <alignment horizontal="right" indent="3"/>
    </xf>
    <xf numFmtId="3" fontId="10" fillId="0" borderId="0" xfId="0" applyNumberFormat="1" applyFont="1" applyFill="1" applyBorder="1" applyAlignment="1">
      <alignment horizontal="right" vertical="center" indent="3"/>
    </xf>
    <xf numFmtId="0" fontId="17" fillId="0" borderId="0" xfId="2" applyFont="1" applyFill="1"/>
    <xf numFmtId="3" fontId="23" fillId="0" borderId="3" xfId="0" applyNumberFormat="1" applyFont="1" applyBorder="1" applyAlignment="1">
      <alignment horizontal="right" indent="2"/>
    </xf>
    <xf numFmtId="3" fontId="21" fillId="0" borderId="3" xfId="0" applyNumberFormat="1" applyFont="1" applyBorder="1" applyAlignment="1">
      <alignment horizontal="right" indent="2"/>
    </xf>
    <xf numFmtId="3" fontId="21" fillId="0" borderId="0" xfId="0" applyNumberFormat="1" applyFont="1" applyBorder="1" applyAlignment="1">
      <alignment horizontal="right" indent="1"/>
    </xf>
    <xf numFmtId="0" fontId="10" fillId="0" borderId="0" xfId="0" applyFont="1" applyFill="1" applyBorder="1" applyAlignment="1">
      <alignment horizontal="justify" vertical="center"/>
    </xf>
    <xf numFmtId="0" fontId="6" fillId="3" borderId="0" xfId="0" applyFont="1" applyFill="1"/>
    <xf numFmtId="1" fontId="10" fillId="0" borderId="0" xfId="0" applyNumberFormat="1" applyFont="1" applyBorder="1" applyAlignment="1">
      <alignment horizontal="right" indent="1"/>
    </xf>
    <xf numFmtId="0" fontId="10" fillId="0" borderId="9" xfId="0" applyFont="1" applyFill="1" applyBorder="1" applyAlignment="1">
      <alignment horizontal="center" vertical="center"/>
    </xf>
    <xf numFmtId="3" fontId="18" fillId="0" borderId="0" xfId="0" applyNumberFormat="1" applyFont="1" applyBorder="1" applyAlignment="1">
      <alignment horizontal="left"/>
    </xf>
    <xf numFmtId="0" fontId="3" fillId="0" borderId="0" xfId="1" applyFont="1"/>
    <xf numFmtId="0" fontId="34" fillId="0" borderId="0" xfId="1" applyFont="1" applyAlignment="1">
      <alignment horizontal="left" indent="12"/>
    </xf>
    <xf numFmtId="0" fontId="3" fillId="3" borderId="0" xfId="1" applyFont="1" applyFill="1"/>
    <xf numFmtId="0" fontId="15" fillId="0" borderId="0" xfId="1" applyFont="1" applyAlignment="1">
      <alignment horizontal="left" vertical="center" wrapText="1" indent="12"/>
    </xf>
    <xf numFmtId="0" fontId="21" fillId="0" borderId="0" xfId="1" applyFont="1"/>
    <xf numFmtId="0" fontId="3" fillId="0" borderId="0" xfId="1" applyFont="1" applyFill="1"/>
    <xf numFmtId="0" fontId="35" fillId="3" borderId="0" xfId="5" applyFont="1" applyFill="1"/>
    <xf numFmtId="0" fontId="36" fillId="0" borderId="0" xfId="1" applyFont="1" applyAlignment="1">
      <alignment vertical="center"/>
    </xf>
    <xf numFmtId="3" fontId="10" fillId="0" borderId="0" xfId="0" applyNumberFormat="1" applyFont="1" applyBorder="1" applyAlignment="1">
      <alignment horizontal="right" indent="3"/>
    </xf>
    <xf numFmtId="164" fontId="10" fillId="0" borderId="4" xfId="0" applyNumberFormat="1" applyFont="1" applyBorder="1" applyAlignment="1">
      <alignment horizontal="right" vertical="center" indent="3"/>
    </xf>
    <xf numFmtId="0" fontId="10" fillId="3" borderId="4" xfId="0" applyFont="1" applyFill="1" applyBorder="1" applyAlignment="1">
      <alignment horizontal="center" wrapText="1"/>
    </xf>
    <xf numFmtId="0" fontId="10" fillId="0" borderId="9" xfId="0" applyFont="1" applyFill="1" applyBorder="1" applyAlignment="1">
      <alignment horizontal="center" vertical="center" wrapText="1"/>
    </xf>
    <xf numFmtId="0" fontId="37" fillId="3" borderId="0" xfId="2" applyFont="1" applyFill="1"/>
    <xf numFmtId="164" fontId="6" fillId="0" borderId="0" xfId="0" applyNumberFormat="1" applyFont="1" applyAlignment="1">
      <alignment horizontal="right" vertical="center"/>
    </xf>
    <xf numFmtId="0" fontId="2" fillId="0" borderId="0" xfId="1" applyFont="1"/>
    <xf numFmtId="0" fontId="10" fillId="3" borderId="4" xfId="0" applyFont="1" applyFill="1" applyBorder="1" applyAlignment="1">
      <alignment horizontal="center"/>
    </xf>
    <xf numFmtId="3" fontId="10" fillId="0" borderId="4" xfId="0" applyNumberFormat="1" applyFont="1" applyBorder="1" applyAlignment="1">
      <alignment horizontal="right" indent="3"/>
    </xf>
    <xf numFmtId="3" fontId="6" fillId="2" borderId="0" xfId="0" applyNumberFormat="1" applyFont="1" applyFill="1" applyBorder="1" applyAlignment="1"/>
    <xf numFmtId="0" fontId="6" fillId="2" borderId="0" xfId="0" applyFont="1" applyFill="1" applyBorder="1"/>
    <xf numFmtId="164" fontId="6" fillId="0" borderId="0" xfId="0" applyNumberFormat="1" applyFont="1" applyAlignment="1">
      <alignment horizontal="right"/>
    </xf>
    <xf numFmtId="3" fontId="21" fillId="0" borderId="0" xfId="0" applyNumberFormat="1" applyFont="1" applyAlignment="1">
      <alignment horizontal="right" wrapText="1" indent="1"/>
    </xf>
    <xf numFmtId="3" fontId="21" fillId="0" borderId="0" xfId="0" applyNumberFormat="1" applyFont="1" applyAlignment="1">
      <alignment horizontal="right" indent="1"/>
    </xf>
    <xf numFmtId="3" fontId="21" fillId="0" borderId="0" xfId="0" applyNumberFormat="1" applyFont="1" applyAlignment="1">
      <alignment horizontal="right" indent="2"/>
    </xf>
    <xf numFmtId="3" fontId="21" fillId="0" borderId="3" xfId="0" applyNumberFormat="1" applyFont="1" applyBorder="1" applyAlignment="1">
      <alignment horizontal="right" wrapText="1" indent="1"/>
    </xf>
    <xf numFmtId="3" fontId="21" fillId="0" borderId="4" xfId="0" applyNumberFormat="1" applyFont="1" applyBorder="1" applyAlignment="1">
      <alignment horizontal="right" wrapText="1" indent="1"/>
    </xf>
    <xf numFmtId="165" fontId="18" fillId="0" borderId="9" xfId="0" applyNumberFormat="1" applyFont="1" applyBorder="1" applyAlignment="1">
      <alignment horizontal="right" indent="1"/>
    </xf>
    <xf numFmtId="3" fontId="21" fillId="0" borderId="19" xfId="0" applyNumberFormat="1" applyFont="1" applyBorder="1" applyAlignment="1">
      <alignment horizontal="right" indent="1"/>
    </xf>
    <xf numFmtId="3" fontId="21" fillId="0" borderId="0" xfId="0" applyNumberFormat="1" applyFont="1" applyAlignment="1">
      <alignment horizontal="right" indent="3"/>
    </xf>
    <xf numFmtId="0" fontId="18" fillId="3" borderId="9" xfId="0" applyFont="1" applyFill="1" applyBorder="1" applyAlignment="1">
      <alignment horizontal="left"/>
    </xf>
    <xf numFmtId="0" fontId="18" fillId="3" borderId="0" xfId="0" applyFont="1" applyFill="1" applyBorder="1" applyAlignment="1">
      <alignment horizontal="left"/>
    </xf>
    <xf numFmtId="0" fontId="23" fillId="3" borderId="9" xfId="0" applyFont="1" applyFill="1" applyBorder="1" applyAlignment="1"/>
    <xf numFmtId="0" fontId="10" fillId="0" borderId="9" xfId="0" applyFont="1" applyFill="1" applyBorder="1" applyAlignment="1">
      <alignment horizontal="right" vertical="center" indent="1"/>
    </xf>
    <xf numFmtId="0" fontId="6" fillId="0" borderId="9" xfId="0" applyFont="1" applyFill="1" applyBorder="1"/>
    <xf numFmtId="0" fontId="6" fillId="0" borderId="9" xfId="0" applyFont="1" applyBorder="1"/>
    <xf numFmtId="165" fontId="10" fillId="3" borderId="0" xfId="0" applyNumberFormat="1" applyFont="1" applyFill="1" applyAlignment="1"/>
    <xf numFmtId="0" fontId="1" fillId="0" borderId="0" xfId="1" applyFont="1"/>
    <xf numFmtId="166" fontId="18" fillId="0" borderId="0" xfId="0" applyNumberFormat="1" applyFont="1" applyAlignment="1">
      <alignment horizontal="right" indent="4"/>
    </xf>
    <xf numFmtId="166" fontId="10" fillId="0" borderId="0" xfId="0" applyNumberFormat="1" applyFont="1" applyAlignment="1">
      <alignment horizontal="right" indent="4"/>
    </xf>
    <xf numFmtId="166" fontId="10" fillId="0" borderId="0" xfId="0" applyNumberFormat="1" applyFont="1" applyFill="1" applyAlignment="1">
      <alignment horizontal="right" indent="4"/>
    </xf>
    <xf numFmtId="166" fontId="10" fillId="0" borderId="0" xfId="0" applyNumberFormat="1" applyFont="1" applyAlignment="1">
      <alignment horizontal="right" vertical="center" indent="4"/>
    </xf>
    <xf numFmtId="3" fontId="23" fillId="0" borderId="0" xfId="0" applyNumberFormat="1" applyFont="1" applyBorder="1" applyAlignment="1">
      <alignment horizontal="right" indent="3"/>
    </xf>
    <xf numFmtId="3" fontId="21" fillId="0" borderId="0" xfId="0" applyNumberFormat="1" applyFont="1" applyBorder="1" applyAlignment="1">
      <alignment horizontal="right" indent="3"/>
    </xf>
    <xf numFmtId="165" fontId="18" fillId="0" borderId="0" xfId="0" applyNumberFormat="1" applyFont="1" applyBorder="1" applyAlignment="1">
      <alignment horizontal="right" indent="3"/>
    </xf>
    <xf numFmtId="0" fontId="28" fillId="0" borderId="0" xfId="0" applyFont="1" applyFill="1"/>
    <xf numFmtId="0" fontId="28" fillId="0" borderId="0" xfId="0" applyFont="1" applyAlignment="1">
      <alignment horizontal="left"/>
    </xf>
    <xf numFmtId="0" fontId="15" fillId="0" borderId="0" xfId="0" applyFont="1" applyAlignment="1">
      <alignment horizontal="left"/>
    </xf>
    <xf numFmtId="0" fontId="38" fillId="0" borderId="0" xfId="0" applyFont="1"/>
    <xf numFmtId="0" fontId="15" fillId="0" borderId="0" xfId="0" applyFont="1" applyAlignment="1">
      <alignment vertical="top"/>
    </xf>
    <xf numFmtId="0" fontId="15" fillId="0" borderId="0" xfId="0" applyFont="1" applyAlignment="1">
      <alignment wrapText="1"/>
    </xf>
    <xf numFmtId="0" fontId="10" fillId="0" borderId="0" xfId="0" applyFont="1" applyAlignment="1">
      <alignment vertical="center"/>
    </xf>
    <xf numFmtId="0" fontId="10" fillId="3" borderId="12"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 xfId="0" applyFont="1" applyFill="1" applyBorder="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2" xfId="0" applyFont="1" applyFill="1" applyBorder="1" applyAlignment="1">
      <alignment horizontal="center"/>
    </xf>
    <xf numFmtId="0" fontId="10" fillId="3" borderId="21" xfId="0" applyFont="1" applyFill="1" applyBorder="1" applyAlignment="1">
      <alignment horizontal="center" vertical="center"/>
    </xf>
    <xf numFmtId="0" fontId="21" fillId="0" borderId="17" xfId="0" applyFont="1" applyFill="1" applyBorder="1" applyAlignment="1">
      <alignment horizontal="left" vertical="center"/>
    </xf>
    <xf numFmtId="0" fontId="21" fillId="3" borderId="3"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7" xfId="0" applyFont="1" applyFill="1" applyBorder="1" applyAlignment="1">
      <alignment horizontal="center" vertical="center"/>
    </xf>
    <xf numFmtId="0" fontId="10" fillId="0" borderId="17" xfId="0" applyFont="1" applyBorder="1" applyAlignment="1">
      <alignment horizontal="left" vertical="center"/>
    </xf>
    <xf numFmtId="0" fontId="28" fillId="0" borderId="0" xfId="0" applyFont="1" applyFill="1" applyBorder="1" applyAlignment="1">
      <alignment horizontal="left"/>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6" xfId="0" applyFont="1" applyFill="1" applyBorder="1" applyAlignment="1">
      <alignment horizontal="center" vertical="center" wrapText="1"/>
    </xf>
    <xf numFmtId="165" fontId="10" fillId="3" borderId="10" xfId="0" applyNumberFormat="1" applyFont="1" applyFill="1" applyBorder="1" applyAlignment="1">
      <alignment horizontal="center" vertical="center"/>
    </xf>
    <xf numFmtId="165" fontId="10" fillId="3" borderId="11" xfId="0" applyNumberFormat="1" applyFont="1" applyFill="1" applyBorder="1" applyAlignment="1">
      <alignment horizontal="center" vertical="center"/>
    </xf>
    <xf numFmtId="165" fontId="10" fillId="3" borderId="22" xfId="0" applyNumberFormat="1" applyFont="1" applyFill="1" applyBorder="1" applyAlignment="1">
      <alignment horizontal="center" vertical="center"/>
    </xf>
    <xf numFmtId="165" fontId="10" fillId="3" borderId="5" xfId="0" applyNumberFormat="1" applyFont="1" applyFill="1" applyBorder="1" applyAlignment="1">
      <alignment horizontal="center" vertical="center"/>
    </xf>
    <xf numFmtId="165" fontId="10" fillId="3" borderId="2" xfId="0" applyNumberFormat="1" applyFont="1" applyFill="1" applyBorder="1" applyAlignment="1">
      <alignment horizontal="center" vertical="center"/>
    </xf>
    <xf numFmtId="165" fontId="10" fillId="3" borderId="13" xfId="0" applyNumberFormat="1" applyFont="1" applyFill="1" applyBorder="1" applyAlignment="1">
      <alignment horizontal="center" vertical="center"/>
    </xf>
    <xf numFmtId="165" fontId="10" fillId="3" borderId="14" xfId="0" applyNumberFormat="1" applyFont="1" applyFill="1" applyBorder="1" applyAlignment="1">
      <alignment horizontal="center" vertical="center"/>
    </xf>
    <xf numFmtId="165" fontId="10" fillId="3" borderId="18" xfId="0" applyNumberFormat="1" applyFont="1" applyFill="1" applyBorder="1" applyAlignment="1">
      <alignment horizontal="center" vertical="center" wrapText="1"/>
    </xf>
    <xf numFmtId="165" fontId="10" fillId="3" borderId="16" xfId="0" applyNumberFormat="1" applyFont="1" applyFill="1" applyBorder="1" applyAlignment="1">
      <alignment horizontal="center" vertical="center" wrapText="1"/>
    </xf>
    <xf numFmtId="0" fontId="9" fillId="0" borderId="0" xfId="0" applyFont="1" applyAlignment="1">
      <alignment horizontal="justify" wrapText="1"/>
    </xf>
    <xf numFmtId="0" fontId="9" fillId="0" borderId="0" xfId="0" applyFont="1" applyAlignment="1">
      <alignment horizontal="justify"/>
    </xf>
    <xf numFmtId="0" fontId="6" fillId="0" borderId="0" xfId="0" applyFont="1" applyAlignment="1">
      <alignment horizontal="justify" wrapText="1"/>
    </xf>
    <xf numFmtId="0" fontId="8" fillId="0" borderId="0" xfId="0" applyFont="1" applyAlignment="1">
      <alignment horizontal="justify" wrapText="1"/>
    </xf>
    <xf numFmtId="0" fontId="12" fillId="0" borderId="0" xfId="0" applyFont="1" applyFill="1" applyBorder="1" applyAlignment="1">
      <alignment horizontal="center"/>
    </xf>
    <xf numFmtId="0" fontId="33" fillId="0" borderId="1" xfId="0" applyFont="1" applyFill="1" applyBorder="1" applyAlignment="1">
      <alignment horizontal="center" vertical="center"/>
    </xf>
    <xf numFmtId="0" fontId="32" fillId="0" borderId="0" xfId="5" applyFont="1" applyFill="1" applyBorder="1" applyAlignment="1">
      <alignment horizontal="center"/>
    </xf>
  </cellXfs>
  <cellStyles count="6">
    <cellStyle name="Hyperlink" xfId="5" builtinId="8"/>
    <cellStyle name="Hyperlink 2" xfId="2"/>
    <cellStyle name="Normal" xfId="0" builtinId="0"/>
    <cellStyle name="Normal 2" xfId="1"/>
    <cellStyle name="Normal 3" xfId="3"/>
    <cellStyle name="Normal 4" xfId="4"/>
  </cellStyles>
  <dxfs count="0"/>
  <tableStyles count="0" defaultTableStyle="TableStyleMedium2" defaultPivotStyle="PivotStyleLight16"/>
  <colors>
    <mruColors>
      <color rgb="FFCBA7FF"/>
      <color rgb="FFD261F5"/>
      <color rgb="FFFFEBFF"/>
      <color rgb="FFF2D0FC"/>
      <color rgb="FFE4A1F9"/>
      <color rgb="FFA45FD7"/>
      <color rgb="FFFFC1FF"/>
      <color rgb="FFDEBDFF"/>
      <color rgb="FFECBDFB"/>
      <color rgb="FF4031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6"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19050</xdr:colOff>
      <xdr:row>11</xdr:row>
      <xdr:rowOff>123826</xdr:rowOff>
    </xdr:from>
    <xdr:to>
      <xdr:col>10</xdr:col>
      <xdr:colOff>57683</xdr:colOff>
      <xdr:row>30</xdr:row>
      <xdr:rowOff>180976</xdr:rowOff>
    </xdr:to>
    <xdr:pic>
      <xdr:nvPicPr>
        <xdr:cNvPr id="2" name="Picture 1"/>
        <xdr:cNvPicPr>
          <a:picLocks noChangeAspect="1"/>
        </xdr:cNvPicPr>
      </xdr:nvPicPr>
      <xdr:blipFill>
        <a:blip xmlns:r="http://schemas.openxmlformats.org/officeDocument/2006/relationships" r:embed="rId2"/>
        <a:stretch>
          <a:fillRect/>
        </a:stretch>
      </xdr:blipFill>
      <xdr:spPr>
        <a:xfrm>
          <a:off x="19050" y="1943101"/>
          <a:ext cx="5372633" cy="36766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57151</xdr:colOff>
      <xdr:row>6</xdr:row>
      <xdr:rowOff>76200</xdr:rowOff>
    </xdr:to>
    <xdr:pic>
      <xdr:nvPicPr>
        <xdr:cNvPr id="4"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4"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95250</xdr:colOff>
      <xdr:row>13</xdr:row>
      <xdr:rowOff>47625</xdr:rowOff>
    </xdr:from>
    <xdr:to>
      <xdr:col>11</xdr:col>
      <xdr:colOff>360958</xdr:colOff>
      <xdr:row>36</xdr:row>
      <xdr:rowOff>42232</xdr:rowOff>
    </xdr:to>
    <xdr:pic>
      <xdr:nvPicPr>
        <xdr:cNvPr id="3" name="Picture 2"/>
        <xdr:cNvPicPr>
          <a:picLocks noChangeAspect="1"/>
        </xdr:cNvPicPr>
      </xdr:nvPicPr>
      <xdr:blipFill>
        <a:blip xmlns:r="http://schemas.openxmlformats.org/officeDocument/2006/relationships" r:embed="rId2"/>
        <a:stretch>
          <a:fillRect/>
        </a:stretch>
      </xdr:blipFill>
      <xdr:spPr>
        <a:xfrm>
          <a:off x="95250" y="2076450"/>
          <a:ext cx="6133108" cy="37188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704851</xdr:colOff>
      <xdr:row>6</xdr:row>
      <xdr:rowOff>76200</xdr:rowOff>
    </xdr:to>
    <xdr:pic>
      <xdr:nvPicPr>
        <xdr:cNvPr id="3"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5" name="Picture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238125</xdr:colOff>
      <xdr:row>14</xdr:row>
      <xdr:rowOff>38100</xdr:rowOff>
    </xdr:from>
    <xdr:to>
      <xdr:col>10</xdr:col>
      <xdr:colOff>391001</xdr:colOff>
      <xdr:row>36</xdr:row>
      <xdr:rowOff>11736</xdr:rowOff>
    </xdr:to>
    <xdr:pic>
      <xdr:nvPicPr>
        <xdr:cNvPr id="2" name="Picture 1"/>
        <xdr:cNvPicPr>
          <a:picLocks noChangeAspect="1"/>
        </xdr:cNvPicPr>
      </xdr:nvPicPr>
      <xdr:blipFill>
        <a:blip xmlns:r="http://schemas.openxmlformats.org/officeDocument/2006/relationships" r:embed="rId2"/>
        <a:stretch>
          <a:fillRect/>
        </a:stretch>
      </xdr:blipFill>
      <xdr:spPr>
        <a:xfrm>
          <a:off x="238125" y="2228850"/>
          <a:ext cx="5486876" cy="35359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295276</xdr:colOff>
      <xdr:row>6</xdr:row>
      <xdr:rowOff>76200</xdr:rowOff>
    </xdr:to>
    <xdr:pic>
      <xdr:nvPicPr>
        <xdr:cNvPr id="5" name="Picture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twoCellAnchor editAs="oneCell">
    <xdr:from>
      <xdr:col>0</xdr:col>
      <xdr:colOff>285750</xdr:colOff>
      <xdr:row>14</xdr:row>
      <xdr:rowOff>28575</xdr:rowOff>
    </xdr:from>
    <xdr:to>
      <xdr:col>10</xdr:col>
      <xdr:colOff>274019</xdr:colOff>
      <xdr:row>36</xdr:row>
      <xdr:rowOff>142432</xdr:rowOff>
    </xdr:to>
    <xdr:pic>
      <xdr:nvPicPr>
        <xdr:cNvPr id="2" name="Picture 1"/>
        <xdr:cNvPicPr>
          <a:picLocks noChangeAspect="1"/>
        </xdr:cNvPicPr>
      </xdr:nvPicPr>
      <xdr:blipFill>
        <a:blip xmlns:r="http://schemas.openxmlformats.org/officeDocument/2006/relationships" r:embed="rId2"/>
        <a:stretch>
          <a:fillRect/>
        </a:stretch>
      </xdr:blipFill>
      <xdr:spPr>
        <a:xfrm>
          <a:off x="285750" y="2219325"/>
          <a:ext cx="5322269" cy="36762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0</xdr:col>
      <xdr:colOff>828676</xdr:colOff>
      <xdr:row>6</xdr:row>
      <xdr:rowOff>76200</xdr:rowOff>
    </xdr:to>
    <xdr:pic>
      <xdr:nvPicPr>
        <xdr:cNvPr id="3"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66676</xdr:colOff>
      <xdr:row>0</xdr:row>
      <xdr:rowOff>38099</xdr:rowOff>
    </xdr:from>
    <xdr:to>
      <xdr:col>1</xdr:col>
      <xdr:colOff>257176</xdr:colOff>
      <xdr:row>6</xdr:row>
      <xdr:rowOff>76200</xdr:rowOff>
    </xdr:to>
    <xdr:pic>
      <xdr:nvPicPr>
        <xdr:cNvPr id="3"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38099"/>
          <a:ext cx="762000" cy="89535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zagreb.hr/statistika/30" TargetMode="External"/><Relationship Id="rId2" Type="http://schemas.openxmlformats.org/officeDocument/2006/relationships/hyperlink" Target="https://www.zagreb.hr/statistika/30" TargetMode="External"/><Relationship Id="rId1" Type="http://schemas.openxmlformats.org/officeDocument/2006/relationships/hyperlink" Target="mailto:statistika@zagreb.hr" TargetMode="Externa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tabSelected="1" workbookViewId="0">
      <selection activeCell="A24" sqref="A24"/>
    </sheetView>
  </sheetViews>
  <sheetFormatPr defaultColWidth="9.33203125" defaultRowHeight="15" x14ac:dyDescent="0.25"/>
  <cols>
    <col min="1" max="1" width="21.6640625" style="232" customWidth="1"/>
    <col min="2" max="16384" width="9.33203125" style="232"/>
  </cols>
  <sheetData>
    <row r="1" spans="1:11" x14ac:dyDescent="0.25">
      <c r="A1" s="55" t="s">
        <v>98</v>
      </c>
      <c r="B1" s="56"/>
      <c r="C1" s="236"/>
      <c r="D1" s="236"/>
    </row>
    <row r="2" spans="1:11" x14ac:dyDescent="0.25">
      <c r="A2" s="233" t="s">
        <v>39</v>
      </c>
      <c r="B2" s="56"/>
      <c r="C2" s="236"/>
      <c r="D2" s="236"/>
    </row>
    <row r="3" spans="1:11" ht="3.75" customHeight="1" x14ac:dyDescent="0.25">
      <c r="A3" s="235"/>
      <c r="B3" s="56"/>
      <c r="C3" s="236"/>
      <c r="D3" s="236"/>
    </row>
    <row r="4" spans="1:11" x14ac:dyDescent="0.25">
      <c r="A4" s="55" t="s">
        <v>162</v>
      </c>
      <c r="B4" s="56"/>
      <c r="C4" s="236"/>
      <c r="D4" s="236"/>
    </row>
    <row r="5" spans="1:11" x14ac:dyDescent="0.25">
      <c r="A5" s="55" t="s">
        <v>163</v>
      </c>
      <c r="B5" s="56"/>
      <c r="C5" s="236"/>
      <c r="D5" s="236"/>
    </row>
    <row r="6" spans="1:11" ht="3.75" customHeight="1" x14ac:dyDescent="0.25">
      <c r="A6" s="235"/>
      <c r="B6" s="56"/>
      <c r="C6" s="236"/>
      <c r="D6" s="236"/>
    </row>
    <row r="7" spans="1:11" x14ac:dyDescent="0.25">
      <c r="A7" s="233" t="s">
        <v>132</v>
      </c>
      <c r="B7" s="56"/>
      <c r="C7" s="236"/>
      <c r="D7" s="236"/>
    </row>
    <row r="9" spans="1:11" ht="28.5" customHeight="1" x14ac:dyDescent="0.25">
      <c r="A9" s="239" t="s">
        <v>158</v>
      </c>
      <c r="I9" s="237"/>
    </row>
    <row r="10" spans="1:11" ht="30.75" customHeight="1" x14ac:dyDescent="0.25">
      <c r="A10" s="244" t="s">
        <v>99</v>
      </c>
      <c r="B10" s="234"/>
      <c r="C10" s="234"/>
      <c r="D10" s="234"/>
      <c r="E10" s="234"/>
      <c r="F10" s="234"/>
      <c r="G10" s="234"/>
      <c r="H10" s="234"/>
      <c r="I10" s="234"/>
      <c r="J10" s="234"/>
      <c r="K10" s="234"/>
    </row>
    <row r="11" spans="1:11" ht="15.75" customHeight="1" x14ac:dyDescent="0.25">
      <c r="A11" s="223"/>
    </row>
    <row r="12" spans="1:11" ht="21" customHeight="1" x14ac:dyDescent="0.25">
      <c r="A12" s="223" t="s">
        <v>184</v>
      </c>
      <c r="B12" s="232" t="s">
        <v>102</v>
      </c>
    </row>
    <row r="13" spans="1:11" ht="21" customHeight="1" x14ac:dyDescent="0.25">
      <c r="A13" s="223" t="s">
        <v>185</v>
      </c>
      <c r="B13" s="232" t="s">
        <v>103</v>
      </c>
    </row>
    <row r="14" spans="1:11" ht="21" customHeight="1" x14ac:dyDescent="0.25">
      <c r="A14" s="223" t="s">
        <v>186</v>
      </c>
      <c r="B14" s="232" t="s">
        <v>104</v>
      </c>
    </row>
    <row r="15" spans="1:11" ht="21" customHeight="1" x14ac:dyDescent="0.25">
      <c r="A15" s="223" t="s">
        <v>187</v>
      </c>
      <c r="B15" s="151" t="s">
        <v>129</v>
      </c>
      <c r="C15" s="150"/>
      <c r="D15" s="150"/>
      <c r="E15" s="150"/>
      <c r="F15" s="150"/>
      <c r="G15" s="150"/>
      <c r="H15" s="150"/>
      <c r="I15" s="150"/>
      <c r="J15" s="150"/>
      <c r="K15" s="150"/>
    </row>
    <row r="16" spans="1:11" ht="21" customHeight="1" x14ac:dyDescent="0.25">
      <c r="A16" s="223" t="s">
        <v>188</v>
      </c>
      <c r="B16" s="151" t="s">
        <v>131</v>
      </c>
    </row>
    <row r="17" spans="1:11" ht="21" customHeight="1" x14ac:dyDescent="0.25">
      <c r="A17" s="223" t="s">
        <v>189</v>
      </c>
      <c r="B17" s="267" t="s">
        <v>182</v>
      </c>
    </row>
    <row r="18" spans="1:11" ht="21" customHeight="1" x14ac:dyDescent="0.25">
      <c r="A18" s="223" t="s">
        <v>190</v>
      </c>
      <c r="B18" s="246" t="s">
        <v>159</v>
      </c>
    </row>
    <row r="19" spans="1:11" ht="21" customHeight="1" x14ac:dyDescent="0.25">
      <c r="A19" s="223" t="s">
        <v>191</v>
      </c>
      <c r="B19" s="232" t="s">
        <v>128</v>
      </c>
    </row>
    <row r="20" spans="1:11" ht="21" customHeight="1" x14ac:dyDescent="0.25">
      <c r="A20" s="223" t="s">
        <v>192</v>
      </c>
      <c r="B20" s="232" t="s">
        <v>105</v>
      </c>
    </row>
    <row r="21" spans="1:11" ht="21" customHeight="1" x14ac:dyDescent="0.25">
      <c r="A21" s="223" t="s">
        <v>193</v>
      </c>
      <c r="B21" s="232" t="s">
        <v>130</v>
      </c>
    </row>
    <row r="22" spans="1:11" ht="21" customHeight="1" x14ac:dyDescent="0.25">
      <c r="A22" s="223" t="s">
        <v>194</v>
      </c>
      <c r="B22" s="246" t="s">
        <v>160</v>
      </c>
    </row>
    <row r="23" spans="1:11" ht="21" customHeight="1" x14ac:dyDescent="0.25">
      <c r="A23" s="223" t="s">
        <v>195</v>
      </c>
      <c r="B23" s="246" t="s">
        <v>161</v>
      </c>
    </row>
    <row r="24" spans="1:11" ht="30.75" customHeight="1" x14ac:dyDescent="0.25">
      <c r="A24" s="238" t="s">
        <v>100</v>
      </c>
      <c r="B24" s="234"/>
      <c r="C24" s="234"/>
      <c r="D24" s="234"/>
      <c r="E24" s="234"/>
      <c r="F24" s="234"/>
      <c r="G24" s="234"/>
      <c r="H24" s="234"/>
      <c r="I24" s="234"/>
      <c r="J24" s="234"/>
      <c r="K24" s="234"/>
    </row>
    <row r="25" spans="1:11" ht="15.75" customHeight="1" x14ac:dyDescent="0.25">
      <c r="A25" s="59"/>
    </row>
    <row r="26" spans="1:11" ht="30.75" customHeight="1" x14ac:dyDescent="0.25">
      <c r="A26" s="75" t="s">
        <v>101</v>
      </c>
      <c r="B26" s="234"/>
      <c r="C26" s="234"/>
      <c r="D26" s="234"/>
      <c r="E26" s="234"/>
      <c r="F26" s="234"/>
      <c r="G26" s="234"/>
      <c r="H26" s="234"/>
      <c r="I26" s="234"/>
      <c r="J26" s="234"/>
      <c r="K26" s="234"/>
    </row>
  </sheetData>
  <hyperlinks>
    <hyperlink ref="A24" location="Metodologija!A1" display="METODOLOGIJA"/>
    <hyperlink ref="A26" location="'Kratice i znakovi'!A1" display="KRATICE I ZNAKOVI"/>
    <hyperlink ref="A12" location="'Tab. 1 '!A1" display="Tabela 1"/>
    <hyperlink ref="A13" location="'G1 '!A1" display="Graf 1"/>
    <hyperlink ref="A16" location="'G3'!A1" display="Graf 3"/>
    <hyperlink ref="A17" location="'Tab. 3'!A1" display="Tabela 3"/>
    <hyperlink ref="A18" location="'Tab. 4'!A1" display="Tabela 4"/>
    <hyperlink ref="A19" location="'Tab. 5'!A1" display="Tabela 5"/>
    <hyperlink ref="A20" location="'Tab. 6'!A1" display="Tabela 6"/>
    <hyperlink ref="A22" location="'Tab. 7.'!A1" display="Tabela 7"/>
    <hyperlink ref="A23" location="'Tab 8.'!A1" display="Tabela 8"/>
    <hyperlink ref="A14" location="Tab.2!A1" display="Tabela 2"/>
    <hyperlink ref="A15" location="'G2'!A1" display="Graf 2"/>
    <hyperlink ref="A21" location="'G4'!A1" display="Graf 4"/>
  </hyperlinks>
  <pageMargins left="0.7" right="0.7" top="0.75" bottom="0.31"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workbookViewId="0"/>
  </sheetViews>
  <sheetFormatPr defaultColWidth="9.33203125" defaultRowHeight="12.75" x14ac:dyDescent="0.2"/>
  <cols>
    <col min="1" max="1" width="36.6640625" style="2" customWidth="1"/>
    <col min="2" max="3" width="10.83203125" style="2" customWidth="1"/>
    <col min="4" max="4" width="8.5" style="2" customWidth="1"/>
    <col min="5" max="7" width="8.1640625" style="2" customWidth="1"/>
    <col min="8" max="10" width="7.83203125" style="2" customWidth="1"/>
    <col min="11" max="11" width="12.5" style="2" customWidth="1"/>
    <col min="12" max="12" width="9.33203125" style="2"/>
    <col min="13" max="17" width="0" style="2" hidden="1" customWidth="1"/>
    <col min="18" max="18" width="7.5" style="2" customWidth="1"/>
    <col min="19" max="19" width="7.83203125" style="2" customWidth="1"/>
    <col min="20" max="20" width="7.5" style="2" customWidth="1"/>
    <col min="21" max="22" width="6.83203125" style="2" customWidth="1"/>
    <col min="23" max="23" width="5.83203125" style="2" customWidth="1"/>
    <col min="24" max="24" width="6.1640625" style="2" customWidth="1"/>
    <col min="25" max="25" width="5.5" style="2" customWidth="1"/>
    <col min="26" max="26" width="6" style="2" customWidth="1"/>
    <col min="27" max="27" width="6.1640625" style="2" customWidth="1"/>
    <col min="28" max="16384" width="9.33203125" style="2"/>
  </cols>
  <sheetData>
    <row r="1" spans="1:12" s="57" customFormat="1" ht="15" x14ac:dyDescent="0.25">
      <c r="A1" s="55" t="s">
        <v>98</v>
      </c>
      <c r="B1" s="56"/>
      <c r="C1" s="56"/>
      <c r="D1" s="56"/>
    </row>
    <row r="2" spans="1:12" s="57" customFormat="1" ht="15" x14ac:dyDescent="0.25">
      <c r="A2" s="233" t="s">
        <v>39</v>
      </c>
      <c r="B2" s="56"/>
      <c r="C2" s="56"/>
      <c r="D2" s="56"/>
    </row>
    <row r="3" spans="1:12" s="57" customFormat="1" ht="3.75" customHeight="1" x14ac:dyDescent="0.25">
      <c r="A3" s="235"/>
      <c r="B3" s="56"/>
      <c r="C3" s="56"/>
      <c r="D3" s="56"/>
    </row>
    <row r="4" spans="1:12" s="57" customFormat="1" ht="15" x14ac:dyDescent="0.25">
      <c r="A4" s="55" t="s">
        <v>162</v>
      </c>
      <c r="B4" s="56"/>
      <c r="C4" s="56"/>
      <c r="D4" s="56"/>
    </row>
    <row r="5" spans="1:12" s="57" customFormat="1" ht="15" x14ac:dyDescent="0.25">
      <c r="A5" s="55" t="s">
        <v>163</v>
      </c>
      <c r="B5" s="56"/>
      <c r="C5" s="56"/>
      <c r="D5" s="56"/>
    </row>
    <row r="6" spans="1:12" s="57" customFormat="1" ht="3.75" customHeight="1" x14ac:dyDescent="0.25">
      <c r="A6" s="235"/>
      <c r="B6" s="56"/>
      <c r="C6" s="56"/>
      <c r="D6" s="56"/>
    </row>
    <row r="7" spans="1:12" s="57" customFormat="1" ht="15.75" customHeight="1" x14ac:dyDescent="0.25">
      <c r="A7" s="233" t="s">
        <v>132</v>
      </c>
      <c r="B7" s="56"/>
      <c r="C7" s="56"/>
      <c r="D7" s="56"/>
    </row>
    <row r="8" spans="1:12" s="57" customFormat="1" ht="15.75" customHeight="1" x14ac:dyDescent="0.25">
      <c r="A8" s="58"/>
      <c r="B8" s="56"/>
      <c r="C8" s="56"/>
      <c r="D8" s="56"/>
    </row>
    <row r="9" spans="1:12" ht="33" customHeight="1" thickBot="1" x14ac:dyDescent="0.25">
      <c r="A9" s="298" t="s">
        <v>142</v>
      </c>
      <c r="B9" s="298"/>
      <c r="C9" s="298"/>
      <c r="D9" s="298"/>
      <c r="E9" s="298"/>
      <c r="F9" s="298"/>
      <c r="G9" s="298"/>
      <c r="H9" s="298"/>
      <c r="I9" s="298"/>
      <c r="J9" s="298"/>
      <c r="K9" s="298"/>
      <c r="L9" s="8"/>
    </row>
    <row r="10" spans="1:12" ht="19.5" customHeight="1" x14ac:dyDescent="0.25">
      <c r="A10" s="78"/>
      <c r="B10" s="305" t="s">
        <v>85</v>
      </c>
      <c r="C10" s="305" t="s">
        <v>106</v>
      </c>
      <c r="D10" s="284" t="s">
        <v>87</v>
      </c>
      <c r="E10" s="285"/>
      <c r="F10" s="285"/>
      <c r="G10" s="285"/>
      <c r="H10" s="285"/>
      <c r="I10" s="285"/>
      <c r="J10" s="285"/>
      <c r="K10" s="285"/>
      <c r="L10" s="8"/>
    </row>
    <row r="11" spans="1:12" ht="45.75" customHeight="1" x14ac:dyDescent="0.25">
      <c r="A11" s="70"/>
      <c r="B11" s="306"/>
      <c r="C11" s="306"/>
      <c r="D11" s="76" t="s">
        <v>86</v>
      </c>
      <c r="E11" s="76" t="s">
        <v>18</v>
      </c>
      <c r="F11" s="76" t="s">
        <v>19</v>
      </c>
      <c r="G11" s="76" t="s">
        <v>20</v>
      </c>
      <c r="H11" s="76" t="s">
        <v>21</v>
      </c>
      <c r="I11" s="76" t="s">
        <v>22</v>
      </c>
      <c r="J11" s="76" t="s">
        <v>23</v>
      </c>
      <c r="K11" s="154" t="s">
        <v>51</v>
      </c>
      <c r="L11" s="8"/>
    </row>
    <row r="12" spans="1:12" ht="27" customHeight="1" x14ac:dyDescent="0.25">
      <c r="A12" s="112" t="s">
        <v>133</v>
      </c>
      <c r="B12" s="111"/>
      <c r="C12" s="111"/>
      <c r="D12" s="111"/>
      <c r="E12" s="111"/>
      <c r="F12" s="111"/>
      <c r="G12" s="111"/>
      <c r="H12" s="111"/>
      <c r="I12" s="111"/>
      <c r="J12" s="111"/>
      <c r="K12" s="111"/>
      <c r="L12" s="8"/>
    </row>
    <row r="13" spans="1:12" ht="17.25" customHeight="1" x14ac:dyDescent="0.25">
      <c r="A13" s="100" t="s">
        <v>2</v>
      </c>
      <c r="B13" s="101">
        <v>2648</v>
      </c>
      <c r="C13" s="83">
        <v>196578</v>
      </c>
      <c r="D13" s="82">
        <v>94</v>
      </c>
      <c r="E13" s="83">
        <v>904</v>
      </c>
      <c r="F13" s="83">
        <v>942</v>
      </c>
      <c r="G13" s="83">
        <v>544</v>
      </c>
      <c r="H13" s="83">
        <v>109</v>
      </c>
      <c r="I13" s="83">
        <v>34</v>
      </c>
      <c r="J13" s="83">
        <v>12</v>
      </c>
      <c r="K13" s="199">
        <v>9</v>
      </c>
      <c r="L13" s="3"/>
    </row>
    <row r="14" spans="1:12" ht="19.5" customHeight="1" x14ac:dyDescent="0.25">
      <c r="A14" s="266" t="s">
        <v>24</v>
      </c>
      <c r="B14" s="103">
        <v>2605</v>
      </c>
      <c r="C14" s="84">
        <v>192159</v>
      </c>
      <c r="D14" s="85">
        <v>91</v>
      </c>
      <c r="E14" s="84">
        <v>892</v>
      </c>
      <c r="F14" s="84">
        <v>930</v>
      </c>
      <c r="G14" s="84">
        <v>538</v>
      </c>
      <c r="H14" s="84">
        <v>103</v>
      </c>
      <c r="I14" s="84">
        <v>30</v>
      </c>
      <c r="J14" s="84">
        <v>12</v>
      </c>
      <c r="K14" s="200">
        <v>9</v>
      </c>
      <c r="L14" s="4"/>
    </row>
    <row r="15" spans="1:12" ht="17.25" customHeight="1" x14ac:dyDescent="0.25">
      <c r="A15" s="104" t="s">
        <v>8</v>
      </c>
      <c r="B15" s="85">
        <v>2594</v>
      </c>
      <c r="C15" s="103">
        <v>191309</v>
      </c>
      <c r="D15" s="85">
        <v>91</v>
      </c>
      <c r="E15" s="160">
        <v>890</v>
      </c>
      <c r="F15" s="160">
        <v>926</v>
      </c>
      <c r="G15" s="160">
        <v>533</v>
      </c>
      <c r="H15" s="160">
        <v>103</v>
      </c>
      <c r="I15" s="160">
        <v>30</v>
      </c>
      <c r="J15" s="160">
        <v>12</v>
      </c>
      <c r="K15" s="200">
        <v>9</v>
      </c>
      <c r="L15" s="4"/>
    </row>
    <row r="16" spans="1:12" ht="15" customHeight="1" x14ac:dyDescent="0.25">
      <c r="A16" s="105" t="s">
        <v>9</v>
      </c>
      <c r="B16" s="63">
        <v>123</v>
      </c>
      <c r="C16" s="103">
        <v>23073</v>
      </c>
      <c r="D16" s="85">
        <v>1</v>
      </c>
      <c r="E16" s="64">
        <v>9</v>
      </c>
      <c r="F16" s="64">
        <v>5</v>
      </c>
      <c r="G16" s="64">
        <v>22</v>
      </c>
      <c r="H16" s="64">
        <v>37</v>
      </c>
      <c r="I16" s="64">
        <v>28</v>
      </c>
      <c r="J16" s="64">
        <v>12</v>
      </c>
      <c r="K16" s="109">
        <v>9</v>
      </c>
      <c r="L16" s="4"/>
    </row>
    <row r="17" spans="1:18" ht="15" customHeight="1" x14ac:dyDescent="0.25">
      <c r="A17" s="105" t="s">
        <v>10</v>
      </c>
      <c r="B17" s="63">
        <v>47</v>
      </c>
      <c r="C17" s="216">
        <v>5032</v>
      </c>
      <c r="D17" s="64" t="s">
        <v>7</v>
      </c>
      <c r="E17" s="217">
        <v>5</v>
      </c>
      <c r="F17" s="217">
        <v>12</v>
      </c>
      <c r="G17" s="217">
        <v>18</v>
      </c>
      <c r="H17" s="217">
        <v>11</v>
      </c>
      <c r="I17" s="217">
        <v>1</v>
      </c>
      <c r="J17" s="64" t="s">
        <v>7</v>
      </c>
      <c r="K17" s="109" t="s">
        <v>7</v>
      </c>
      <c r="L17" s="4"/>
    </row>
    <row r="18" spans="1:18" ht="15" customHeight="1" x14ac:dyDescent="0.25">
      <c r="A18" s="105" t="s">
        <v>11</v>
      </c>
      <c r="B18" s="63">
        <v>2424</v>
      </c>
      <c r="C18" s="103">
        <v>163204</v>
      </c>
      <c r="D18" s="215">
        <v>90</v>
      </c>
      <c r="E18" s="218">
        <v>876</v>
      </c>
      <c r="F18" s="218">
        <v>909</v>
      </c>
      <c r="G18" s="218">
        <v>493</v>
      </c>
      <c r="H18" s="218">
        <v>55</v>
      </c>
      <c r="I18" s="218">
        <v>1</v>
      </c>
      <c r="J18" s="64" t="s">
        <v>7</v>
      </c>
      <c r="K18" s="109" t="s">
        <v>7</v>
      </c>
      <c r="L18" s="4"/>
    </row>
    <row r="19" spans="1:18" ht="17.25" customHeight="1" x14ac:dyDescent="0.25">
      <c r="A19" s="104" t="s">
        <v>107</v>
      </c>
      <c r="B19" s="63">
        <v>11</v>
      </c>
      <c r="C19" s="103">
        <v>850</v>
      </c>
      <c r="D19" s="64" t="s">
        <v>7</v>
      </c>
      <c r="E19" s="64">
        <v>2</v>
      </c>
      <c r="F19" s="64">
        <v>4</v>
      </c>
      <c r="G19" s="64">
        <v>5</v>
      </c>
      <c r="H19" s="64" t="s">
        <v>7</v>
      </c>
      <c r="I19" s="64" t="s">
        <v>7</v>
      </c>
      <c r="J19" s="64" t="s">
        <v>7</v>
      </c>
      <c r="K19" s="109" t="s">
        <v>7</v>
      </c>
      <c r="L19" s="4"/>
      <c r="R19" s="29"/>
    </row>
    <row r="20" spans="1:18" ht="29.25" customHeight="1" x14ac:dyDescent="0.2">
      <c r="A20" s="110" t="s">
        <v>25</v>
      </c>
      <c r="B20" s="85">
        <v>32</v>
      </c>
      <c r="C20" s="106">
        <v>3447</v>
      </c>
      <c r="D20" s="85">
        <v>2</v>
      </c>
      <c r="E20" s="107">
        <v>9</v>
      </c>
      <c r="F20" s="107">
        <v>8</v>
      </c>
      <c r="G20" s="107">
        <v>5</v>
      </c>
      <c r="H20" s="107">
        <v>4</v>
      </c>
      <c r="I20" s="107">
        <v>4</v>
      </c>
      <c r="J20" s="107" t="s">
        <v>7</v>
      </c>
      <c r="K20" s="109" t="s">
        <v>7</v>
      </c>
      <c r="L20" s="4"/>
    </row>
    <row r="21" spans="1:18" ht="29.25" customHeight="1" x14ac:dyDescent="0.2">
      <c r="A21" s="110" t="s">
        <v>26</v>
      </c>
      <c r="B21" s="85">
        <v>11</v>
      </c>
      <c r="C21" s="106">
        <v>972</v>
      </c>
      <c r="D21" s="85">
        <v>1</v>
      </c>
      <c r="E21" s="107">
        <v>3</v>
      </c>
      <c r="F21" s="107">
        <v>4</v>
      </c>
      <c r="G21" s="107">
        <v>1</v>
      </c>
      <c r="H21" s="107">
        <v>2</v>
      </c>
      <c r="I21" s="107" t="s">
        <v>7</v>
      </c>
      <c r="J21" s="107" t="s">
        <v>7</v>
      </c>
      <c r="K21" s="109" t="s">
        <v>7</v>
      </c>
      <c r="L21" s="4"/>
    </row>
    <row r="22" spans="1:18" ht="27" customHeight="1" x14ac:dyDescent="0.25">
      <c r="A22" s="112" t="s">
        <v>164</v>
      </c>
      <c r="B22" s="111"/>
      <c r="C22" s="111"/>
      <c r="D22" s="111"/>
      <c r="E22" s="111"/>
      <c r="F22" s="111"/>
      <c r="G22" s="111"/>
      <c r="H22" s="111"/>
      <c r="I22" s="111"/>
      <c r="J22" s="111"/>
      <c r="K22" s="111"/>
      <c r="L22" s="8"/>
    </row>
    <row r="23" spans="1:18" ht="17.25" customHeight="1" x14ac:dyDescent="0.25">
      <c r="A23" s="100" t="s">
        <v>2</v>
      </c>
      <c r="B23" s="101">
        <v>2623</v>
      </c>
      <c r="C23" s="83">
        <v>209154</v>
      </c>
      <c r="D23" s="82">
        <v>112</v>
      </c>
      <c r="E23" s="83">
        <v>800</v>
      </c>
      <c r="F23" s="83">
        <v>887</v>
      </c>
      <c r="G23" s="83">
        <v>573</v>
      </c>
      <c r="H23" s="83">
        <v>157</v>
      </c>
      <c r="I23" s="83">
        <v>75</v>
      </c>
      <c r="J23" s="83">
        <v>16</v>
      </c>
      <c r="K23" s="199">
        <v>3</v>
      </c>
      <c r="L23" s="3"/>
    </row>
    <row r="24" spans="1:18" ht="19.5" customHeight="1" x14ac:dyDescent="0.25">
      <c r="A24" s="266" t="s">
        <v>24</v>
      </c>
      <c r="B24" s="103">
        <v>2562</v>
      </c>
      <c r="C24" s="84">
        <v>203318</v>
      </c>
      <c r="D24" s="85">
        <v>108</v>
      </c>
      <c r="E24" s="84">
        <v>788</v>
      </c>
      <c r="F24" s="84">
        <v>867</v>
      </c>
      <c r="G24" s="84">
        <v>559</v>
      </c>
      <c r="H24" s="84">
        <v>151</v>
      </c>
      <c r="I24" s="84">
        <v>70</v>
      </c>
      <c r="J24" s="84">
        <v>16</v>
      </c>
      <c r="K24" s="200">
        <v>3</v>
      </c>
      <c r="L24" s="4"/>
    </row>
    <row r="25" spans="1:18" ht="17.25" customHeight="1" x14ac:dyDescent="0.25">
      <c r="A25" s="104" t="s">
        <v>8</v>
      </c>
      <c r="B25" s="85">
        <v>2522</v>
      </c>
      <c r="C25" s="103">
        <v>200225</v>
      </c>
      <c r="D25" s="85">
        <v>108</v>
      </c>
      <c r="E25" s="160">
        <v>771</v>
      </c>
      <c r="F25" s="160">
        <v>851</v>
      </c>
      <c r="G25" s="160">
        <v>552</v>
      </c>
      <c r="H25" s="160">
        <v>151</v>
      </c>
      <c r="I25" s="160">
        <v>70</v>
      </c>
      <c r="J25" s="160">
        <v>16</v>
      </c>
      <c r="K25" s="200">
        <v>3</v>
      </c>
      <c r="L25" s="4"/>
    </row>
    <row r="26" spans="1:18" ht="15" customHeight="1" x14ac:dyDescent="0.25">
      <c r="A26" s="105" t="s">
        <v>9</v>
      </c>
      <c r="B26" s="63">
        <v>195</v>
      </c>
      <c r="C26" s="103">
        <v>34471</v>
      </c>
      <c r="D26" s="85" t="s">
        <v>7</v>
      </c>
      <c r="E26" s="64">
        <v>2</v>
      </c>
      <c r="F26" s="64">
        <v>3</v>
      </c>
      <c r="G26" s="64">
        <v>53</v>
      </c>
      <c r="H26" s="64">
        <v>69</v>
      </c>
      <c r="I26" s="64">
        <v>49</v>
      </c>
      <c r="J26" s="64">
        <v>16</v>
      </c>
      <c r="K26" s="109">
        <v>3</v>
      </c>
      <c r="L26" s="4"/>
    </row>
    <row r="27" spans="1:18" ht="15" customHeight="1" x14ac:dyDescent="0.25">
      <c r="A27" s="105" t="s">
        <v>10</v>
      </c>
      <c r="B27" s="63">
        <v>72</v>
      </c>
      <c r="C27" s="216">
        <v>8367</v>
      </c>
      <c r="D27" s="64">
        <v>1</v>
      </c>
      <c r="E27" s="217">
        <v>2</v>
      </c>
      <c r="F27" s="217">
        <v>16</v>
      </c>
      <c r="G27" s="217">
        <v>30</v>
      </c>
      <c r="H27" s="217">
        <v>19</v>
      </c>
      <c r="I27" s="217">
        <v>4</v>
      </c>
      <c r="J27" s="64" t="s">
        <v>7</v>
      </c>
      <c r="K27" s="109" t="s">
        <v>7</v>
      </c>
      <c r="L27" s="4"/>
    </row>
    <row r="28" spans="1:18" ht="15" customHeight="1" x14ac:dyDescent="0.25">
      <c r="A28" s="105" t="s">
        <v>11</v>
      </c>
      <c r="B28" s="63">
        <v>2255</v>
      </c>
      <c r="C28" s="103">
        <v>157387</v>
      </c>
      <c r="D28" s="215">
        <v>107</v>
      </c>
      <c r="E28" s="218">
        <v>767</v>
      </c>
      <c r="F28" s="218">
        <v>832</v>
      </c>
      <c r="G28" s="218">
        <v>469</v>
      </c>
      <c r="H28" s="218">
        <v>63</v>
      </c>
      <c r="I28" s="218">
        <v>17</v>
      </c>
      <c r="J28" s="64" t="s">
        <v>7</v>
      </c>
      <c r="K28" s="109" t="s">
        <v>7</v>
      </c>
      <c r="L28" s="198"/>
    </row>
    <row r="29" spans="1:18" ht="15" customHeight="1" x14ac:dyDescent="0.25">
      <c r="A29" s="104" t="s">
        <v>107</v>
      </c>
      <c r="B29" s="63">
        <v>40</v>
      </c>
      <c r="C29" s="103">
        <v>3093</v>
      </c>
      <c r="D29" s="64" t="s">
        <v>7</v>
      </c>
      <c r="E29" s="64">
        <v>17</v>
      </c>
      <c r="F29" s="64">
        <v>16</v>
      </c>
      <c r="G29" s="64">
        <v>7</v>
      </c>
      <c r="H29" s="64" t="s">
        <v>7</v>
      </c>
      <c r="I29" s="64" t="s">
        <v>7</v>
      </c>
      <c r="J29" s="64" t="s">
        <v>7</v>
      </c>
      <c r="K29" s="109" t="s">
        <v>7</v>
      </c>
      <c r="L29" s="4"/>
      <c r="R29" s="29"/>
    </row>
    <row r="30" spans="1:18" ht="29.25" customHeight="1" x14ac:dyDescent="0.2">
      <c r="A30" s="110" t="s">
        <v>25</v>
      </c>
      <c r="B30" s="85">
        <v>55</v>
      </c>
      <c r="C30" s="106">
        <v>5392</v>
      </c>
      <c r="D30" s="85">
        <v>2</v>
      </c>
      <c r="E30" s="107">
        <v>10</v>
      </c>
      <c r="F30" s="107">
        <v>20</v>
      </c>
      <c r="G30" s="107">
        <v>13</v>
      </c>
      <c r="H30" s="107">
        <v>5</v>
      </c>
      <c r="I30" s="107">
        <v>5</v>
      </c>
      <c r="J30" s="107" t="s">
        <v>7</v>
      </c>
      <c r="K30" s="109" t="s">
        <v>7</v>
      </c>
      <c r="L30" s="4"/>
    </row>
    <row r="31" spans="1:18" ht="29.25" customHeight="1" x14ac:dyDescent="0.2">
      <c r="A31" s="110" t="s">
        <v>26</v>
      </c>
      <c r="B31" s="85">
        <v>6</v>
      </c>
      <c r="C31" s="106">
        <v>444</v>
      </c>
      <c r="D31" s="85">
        <v>2</v>
      </c>
      <c r="E31" s="107">
        <v>2</v>
      </c>
      <c r="F31" s="107" t="s">
        <v>7</v>
      </c>
      <c r="G31" s="107">
        <v>1</v>
      </c>
      <c r="H31" s="107">
        <v>1</v>
      </c>
      <c r="I31" s="107" t="s">
        <v>7</v>
      </c>
      <c r="J31" s="107" t="s">
        <v>7</v>
      </c>
      <c r="K31" s="109" t="s">
        <v>7</v>
      </c>
      <c r="L31" s="4"/>
    </row>
    <row r="32" spans="1:18" ht="6" customHeight="1" x14ac:dyDescent="0.25">
      <c r="A32" s="110"/>
      <c r="B32" s="106"/>
      <c r="C32" s="64"/>
      <c r="D32" s="85"/>
      <c r="E32" s="64"/>
      <c r="F32" s="64"/>
      <c r="G32" s="64"/>
      <c r="H32" s="64"/>
      <c r="I32" s="107"/>
      <c r="J32" s="107"/>
      <c r="K32" s="109"/>
    </row>
    <row r="33" spans="1:25" ht="15" customHeight="1" x14ac:dyDescent="0.2">
      <c r="A33" s="275" t="s">
        <v>197</v>
      </c>
      <c r="B33" s="15"/>
      <c r="C33" s="15"/>
      <c r="D33" s="15"/>
      <c r="E33" s="15"/>
      <c r="F33" s="15"/>
      <c r="G33" s="15"/>
      <c r="H33" s="15"/>
      <c r="I33" s="15"/>
      <c r="J33" s="15"/>
      <c r="K33" s="15"/>
    </row>
    <row r="34" spans="1:25" x14ac:dyDescent="0.2">
      <c r="K34" s="53" t="s">
        <v>97</v>
      </c>
    </row>
    <row r="38" spans="1:25" x14ac:dyDescent="0.2">
      <c r="S38" s="15"/>
      <c r="T38" s="15"/>
      <c r="U38" s="15"/>
      <c r="V38" s="15"/>
      <c r="W38" s="15"/>
      <c r="X38" s="15"/>
      <c r="Y38" s="15"/>
    </row>
    <row r="39" spans="1:25" x14ac:dyDescent="0.2">
      <c r="R39" s="20"/>
      <c r="S39" s="13"/>
      <c r="T39" s="13"/>
    </row>
    <row r="41" spans="1:25" x14ac:dyDescent="0.2">
      <c r="U41" s="16"/>
    </row>
  </sheetData>
  <mergeCells count="4">
    <mergeCell ref="B10:B11"/>
    <mergeCell ref="C10:C11"/>
    <mergeCell ref="A9:K9"/>
    <mergeCell ref="D10:K10"/>
  </mergeCells>
  <phoneticPr fontId="0" type="noConversion"/>
  <printOptions horizontalCentered="1"/>
  <pageMargins left="0.22" right="0.21" top="0.74803040244969399" bottom="0.74803040244969399" header="0.31496062992126" footer="0.31496062992126"/>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showGridLines="0" workbookViewId="0">
      <selection activeCell="U22" sqref="U22"/>
    </sheetView>
  </sheetViews>
  <sheetFormatPr defaultRowHeight="15" x14ac:dyDescent="0.25"/>
  <cols>
    <col min="12" max="12" width="9.33203125" customWidth="1"/>
    <col min="13" max="13" width="1" customWidth="1"/>
    <col min="14" max="14" width="2" customWidth="1"/>
    <col min="15" max="15" width="1.5" customWidth="1"/>
    <col min="16" max="16" width="1.5" style="159" customWidth="1"/>
    <col min="17" max="26" width="9.33203125" style="159"/>
  </cols>
  <sheetData>
    <row r="1" spans="1:26" s="57" customFormat="1" x14ac:dyDescent="0.25">
      <c r="A1" s="55" t="s">
        <v>98</v>
      </c>
      <c r="B1" s="56"/>
      <c r="C1" s="56"/>
      <c r="D1" s="56"/>
      <c r="P1" s="201"/>
      <c r="Q1" s="201"/>
      <c r="R1" s="201"/>
      <c r="S1" s="201"/>
      <c r="T1" s="201"/>
      <c r="U1" s="201"/>
      <c r="V1" s="201"/>
      <c r="W1" s="201"/>
      <c r="X1" s="201"/>
      <c r="Y1" s="201"/>
      <c r="Z1" s="201"/>
    </row>
    <row r="2" spans="1:26" s="57" customFormat="1" x14ac:dyDescent="0.25">
      <c r="A2" s="233" t="s">
        <v>39</v>
      </c>
      <c r="B2" s="56"/>
      <c r="C2" s="56"/>
      <c r="D2" s="56"/>
      <c r="P2" s="201"/>
      <c r="Q2" s="201"/>
      <c r="R2" s="201"/>
      <c r="S2" s="201"/>
      <c r="T2" s="201"/>
      <c r="U2" s="201"/>
      <c r="V2" s="201"/>
      <c r="W2" s="201"/>
      <c r="X2" s="201"/>
      <c r="Y2" s="201"/>
      <c r="Z2" s="201"/>
    </row>
    <row r="3" spans="1:26" s="57" customFormat="1" ht="3.75" customHeight="1" x14ac:dyDescent="0.25">
      <c r="A3" s="235"/>
      <c r="B3" s="56"/>
      <c r="C3" s="56"/>
      <c r="D3" s="56"/>
      <c r="P3" s="201"/>
      <c r="Q3" s="201"/>
      <c r="R3" s="201"/>
      <c r="S3" s="201"/>
      <c r="T3" s="201"/>
      <c r="U3" s="201"/>
      <c r="V3" s="201"/>
      <c r="W3" s="201"/>
      <c r="X3" s="201"/>
      <c r="Y3" s="201"/>
      <c r="Z3" s="201"/>
    </row>
    <row r="4" spans="1:26" s="57" customFormat="1" x14ac:dyDescent="0.25">
      <c r="A4" s="55" t="s">
        <v>162</v>
      </c>
      <c r="B4" s="56"/>
      <c r="C4" s="56"/>
      <c r="D4" s="56"/>
      <c r="P4" s="201"/>
      <c r="Q4" s="201"/>
      <c r="R4" s="201"/>
      <c r="S4" s="201"/>
      <c r="T4" s="201"/>
      <c r="U4" s="201"/>
      <c r="V4" s="201"/>
      <c r="W4" s="201"/>
      <c r="X4" s="201"/>
      <c r="Y4" s="201"/>
      <c r="Z4" s="201"/>
    </row>
    <row r="5" spans="1:26" s="57" customFormat="1" x14ac:dyDescent="0.25">
      <c r="A5" s="55" t="s">
        <v>163</v>
      </c>
      <c r="B5" s="56"/>
      <c r="C5" s="56"/>
      <c r="D5" s="56"/>
      <c r="P5" s="201"/>
      <c r="Q5" s="201"/>
      <c r="R5" s="201"/>
      <c r="S5" s="201"/>
      <c r="T5" s="201"/>
      <c r="U5" s="201"/>
      <c r="V5" s="201"/>
      <c r="W5" s="201"/>
      <c r="X5" s="201"/>
      <c r="Y5" s="201"/>
      <c r="Z5" s="201"/>
    </row>
    <row r="6" spans="1:26" s="57" customFormat="1" ht="3.75" customHeight="1" x14ac:dyDescent="0.25">
      <c r="A6" s="235"/>
      <c r="B6" s="56"/>
      <c r="C6" s="56"/>
      <c r="D6" s="56"/>
      <c r="P6" s="201"/>
      <c r="Q6" s="201"/>
      <c r="R6" s="201"/>
      <c r="S6" s="201"/>
      <c r="T6" s="201"/>
      <c r="U6" s="201"/>
      <c r="V6" s="201"/>
      <c r="W6" s="201"/>
      <c r="X6" s="201"/>
      <c r="Y6" s="201"/>
      <c r="Z6" s="201"/>
    </row>
    <row r="7" spans="1:26" s="57" customFormat="1" ht="15.75" customHeight="1" x14ac:dyDescent="0.25">
      <c r="A7" s="233" t="s">
        <v>132</v>
      </c>
      <c r="B7" s="56"/>
      <c r="C7" s="56"/>
      <c r="D7" s="56"/>
      <c r="P7" s="201"/>
      <c r="Q7" s="201"/>
      <c r="R7" s="201"/>
      <c r="S7" s="201"/>
      <c r="T7" s="201"/>
      <c r="U7" s="201"/>
      <c r="V7" s="201"/>
      <c r="W7" s="201"/>
      <c r="X7" s="201"/>
      <c r="Y7" s="201"/>
      <c r="Z7" s="201"/>
    </row>
  </sheetData>
  <pageMargins left="0.70866141732283472" right="0.70866141732283472" top="0.74803149606299213"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zoomScaleNormal="100" workbookViewId="0"/>
  </sheetViews>
  <sheetFormatPr defaultColWidth="9.33203125" defaultRowHeight="12.75" x14ac:dyDescent="0.2"/>
  <cols>
    <col min="1" max="1" width="29" style="2" customWidth="1"/>
    <col min="2" max="3" width="10.83203125" style="2" customWidth="1"/>
    <col min="4" max="4" width="11.5" style="2" customWidth="1"/>
    <col min="5" max="10" width="10.83203125" style="2" customWidth="1"/>
    <col min="11" max="16384" width="9.33203125" style="2"/>
  </cols>
  <sheetData>
    <row r="1" spans="1:11" s="57" customFormat="1" ht="15" x14ac:dyDescent="0.25">
      <c r="A1" s="55" t="s">
        <v>98</v>
      </c>
      <c r="B1" s="56"/>
      <c r="C1" s="56"/>
      <c r="D1" s="56"/>
    </row>
    <row r="2" spans="1:11" s="57" customFormat="1" ht="15" x14ac:dyDescent="0.25">
      <c r="A2" s="233" t="s">
        <v>39</v>
      </c>
      <c r="B2" s="56"/>
      <c r="C2" s="56"/>
      <c r="D2" s="56"/>
    </row>
    <row r="3" spans="1:11" s="57" customFormat="1" ht="3.75" customHeight="1" x14ac:dyDescent="0.25">
      <c r="A3" s="235"/>
      <c r="B3" s="56"/>
      <c r="C3" s="56"/>
      <c r="D3" s="56"/>
    </row>
    <row r="4" spans="1:11" s="57" customFormat="1" ht="15" x14ac:dyDescent="0.25">
      <c r="A4" s="55" t="s">
        <v>162</v>
      </c>
      <c r="B4" s="56"/>
      <c r="C4" s="56"/>
      <c r="D4" s="56"/>
    </row>
    <row r="5" spans="1:11" s="57" customFormat="1" ht="15" x14ac:dyDescent="0.25">
      <c r="A5" s="55" t="s">
        <v>163</v>
      </c>
      <c r="B5" s="56"/>
      <c r="C5" s="56"/>
      <c r="D5" s="56"/>
    </row>
    <row r="6" spans="1:11" s="57" customFormat="1" ht="3.75" customHeight="1" x14ac:dyDescent="0.25">
      <c r="A6" s="235"/>
      <c r="B6" s="56"/>
      <c r="C6" s="56"/>
      <c r="D6" s="56"/>
    </row>
    <row r="7" spans="1:11" s="57" customFormat="1" ht="15.75" customHeight="1" x14ac:dyDescent="0.25">
      <c r="A7" s="233" t="s">
        <v>132</v>
      </c>
      <c r="B7" s="56"/>
      <c r="C7" s="56"/>
      <c r="D7" s="56"/>
    </row>
    <row r="8" spans="1:11" s="57" customFormat="1" ht="15.75" customHeight="1" x14ac:dyDescent="0.25">
      <c r="A8" s="58"/>
      <c r="B8" s="56"/>
      <c r="C8" s="56"/>
      <c r="D8" s="56"/>
    </row>
    <row r="9" spans="1:11" ht="36" customHeight="1" thickBot="1" x14ac:dyDescent="0.25">
      <c r="A9" s="298" t="s">
        <v>171</v>
      </c>
      <c r="B9" s="298"/>
      <c r="C9" s="298"/>
      <c r="D9" s="298"/>
      <c r="E9" s="298"/>
      <c r="F9" s="298"/>
      <c r="G9" s="298"/>
      <c r="H9" s="298"/>
      <c r="I9" s="298"/>
      <c r="J9" s="298"/>
    </row>
    <row r="10" spans="1:11" ht="22.5" customHeight="1" x14ac:dyDescent="0.2">
      <c r="A10" s="310" t="s">
        <v>90</v>
      </c>
      <c r="B10" s="307" t="s">
        <v>2</v>
      </c>
      <c r="C10" s="308"/>
      <c r="D10" s="309"/>
      <c r="E10" s="307" t="s">
        <v>64</v>
      </c>
      <c r="F10" s="308"/>
      <c r="G10" s="309"/>
      <c r="H10" s="307" t="s">
        <v>65</v>
      </c>
      <c r="I10" s="308"/>
      <c r="J10" s="308"/>
    </row>
    <row r="11" spans="1:11" ht="21.75" customHeight="1" x14ac:dyDescent="0.2">
      <c r="A11" s="311"/>
      <c r="B11" s="155" t="s">
        <v>48</v>
      </c>
      <c r="C11" s="155" t="s">
        <v>54</v>
      </c>
      <c r="D11" s="155" t="s">
        <v>55</v>
      </c>
      <c r="E11" s="155" t="s">
        <v>48</v>
      </c>
      <c r="F11" s="155" t="s">
        <v>54</v>
      </c>
      <c r="G11" s="116" t="s">
        <v>55</v>
      </c>
      <c r="H11" s="156" t="s">
        <v>48</v>
      </c>
      <c r="I11" s="155" t="s">
        <v>54</v>
      </c>
      <c r="J11" s="155" t="s">
        <v>55</v>
      </c>
    </row>
    <row r="12" spans="1:11" ht="30.75" customHeight="1" x14ac:dyDescent="0.25">
      <c r="A12" s="100" t="s">
        <v>2</v>
      </c>
      <c r="B12" s="99">
        <v>479</v>
      </c>
      <c r="C12" s="83">
        <v>386276</v>
      </c>
      <c r="D12" s="133">
        <v>1288196</v>
      </c>
      <c r="E12" s="118">
        <v>441</v>
      </c>
      <c r="F12" s="83">
        <v>299852</v>
      </c>
      <c r="G12" s="83">
        <v>957335</v>
      </c>
      <c r="H12" s="82">
        <v>38</v>
      </c>
      <c r="I12" s="83">
        <v>86424</v>
      </c>
      <c r="J12" s="83">
        <v>330861</v>
      </c>
      <c r="K12" s="4"/>
    </row>
    <row r="13" spans="1:11" ht="23.25" customHeight="1" x14ac:dyDescent="0.25">
      <c r="A13" s="102" t="s">
        <v>40</v>
      </c>
      <c r="B13" s="72">
        <v>30</v>
      </c>
      <c r="C13" s="84">
        <v>13099</v>
      </c>
      <c r="D13" s="84">
        <v>47123</v>
      </c>
      <c r="E13" s="255">
        <v>28</v>
      </c>
      <c r="F13" s="252">
        <v>5043</v>
      </c>
      <c r="G13" s="256">
        <v>15635</v>
      </c>
      <c r="H13" s="252">
        <v>2</v>
      </c>
      <c r="I13" s="252">
        <v>8056</v>
      </c>
      <c r="J13" s="252">
        <v>31488</v>
      </c>
    </row>
    <row r="14" spans="1:11" ht="16.5" customHeight="1" x14ac:dyDescent="0.25">
      <c r="A14" s="102" t="s">
        <v>41</v>
      </c>
      <c r="B14" s="72">
        <v>48</v>
      </c>
      <c r="C14" s="84">
        <v>25434</v>
      </c>
      <c r="D14" s="84">
        <v>81951</v>
      </c>
      <c r="E14" s="255">
        <v>45</v>
      </c>
      <c r="F14" s="252">
        <v>21598</v>
      </c>
      <c r="G14" s="256">
        <v>70036</v>
      </c>
      <c r="H14" s="252">
        <v>3</v>
      </c>
      <c r="I14" s="252">
        <v>3836</v>
      </c>
      <c r="J14" s="252">
        <v>11915</v>
      </c>
    </row>
    <row r="15" spans="1:11" ht="16.5" customHeight="1" x14ac:dyDescent="0.25">
      <c r="A15" s="114" t="s">
        <v>42</v>
      </c>
      <c r="B15" s="72">
        <v>1</v>
      </c>
      <c r="C15" s="84">
        <v>263</v>
      </c>
      <c r="D15" s="84">
        <v>846</v>
      </c>
      <c r="E15" s="255">
        <v>1</v>
      </c>
      <c r="F15" s="252">
        <v>263</v>
      </c>
      <c r="G15" s="256">
        <v>846</v>
      </c>
      <c r="H15" s="252" t="s">
        <v>7</v>
      </c>
      <c r="I15" s="252" t="s">
        <v>7</v>
      </c>
      <c r="J15" s="252" t="s">
        <v>7</v>
      </c>
    </row>
    <row r="16" spans="1:11" ht="16.5" customHeight="1" x14ac:dyDescent="0.25">
      <c r="A16" s="102" t="s">
        <v>177</v>
      </c>
      <c r="B16" s="72">
        <v>1</v>
      </c>
      <c r="C16" s="84">
        <v>162</v>
      </c>
      <c r="D16" s="84">
        <v>550</v>
      </c>
      <c r="E16" s="255">
        <v>1</v>
      </c>
      <c r="F16" s="252">
        <v>162</v>
      </c>
      <c r="G16" s="256">
        <v>550</v>
      </c>
      <c r="H16" s="252" t="s">
        <v>7</v>
      </c>
      <c r="I16" s="252" t="s">
        <v>7</v>
      </c>
      <c r="J16" s="252" t="s">
        <v>7</v>
      </c>
    </row>
    <row r="17" spans="1:10" ht="16.5" customHeight="1" x14ac:dyDescent="0.25">
      <c r="A17" s="102" t="s">
        <v>43</v>
      </c>
      <c r="B17" s="72">
        <v>44</v>
      </c>
      <c r="C17" s="84">
        <v>21582</v>
      </c>
      <c r="D17" s="84">
        <v>67872</v>
      </c>
      <c r="E17" s="255">
        <v>44</v>
      </c>
      <c r="F17" s="252">
        <v>21582</v>
      </c>
      <c r="G17" s="256">
        <v>67872</v>
      </c>
      <c r="H17" s="252" t="s">
        <v>7</v>
      </c>
      <c r="I17" s="252" t="s">
        <v>7</v>
      </c>
      <c r="J17" s="252" t="s">
        <v>7</v>
      </c>
    </row>
    <row r="18" spans="1:10" ht="16.5" customHeight="1" x14ac:dyDescent="0.25">
      <c r="A18" s="102" t="s">
        <v>73</v>
      </c>
      <c r="B18" s="72">
        <v>24</v>
      </c>
      <c r="C18" s="84">
        <v>12732</v>
      </c>
      <c r="D18" s="84">
        <v>42456</v>
      </c>
      <c r="E18" s="255">
        <v>23</v>
      </c>
      <c r="F18" s="252">
        <v>11272</v>
      </c>
      <c r="G18" s="256">
        <v>36530</v>
      </c>
      <c r="H18" s="252">
        <v>1</v>
      </c>
      <c r="I18" s="252">
        <v>1460</v>
      </c>
      <c r="J18" s="252">
        <v>5926</v>
      </c>
    </row>
    <row r="19" spans="1:10" ht="16.5" customHeight="1" x14ac:dyDescent="0.25">
      <c r="A19" s="102" t="s">
        <v>44</v>
      </c>
      <c r="B19" s="72">
        <v>50</v>
      </c>
      <c r="C19" s="84">
        <v>16709</v>
      </c>
      <c r="D19" s="84">
        <v>51742</v>
      </c>
      <c r="E19" s="255">
        <v>48</v>
      </c>
      <c r="F19" s="252">
        <v>15915</v>
      </c>
      <c r="G19" s="256">
        <v>49277</v>
      </c>
      <c r="H19" s="252">
        <v>2</v>
      </c>
      <c r="I19" s="252">
        <v>794</v>
      </c>
      <c r="J19" s="252">
        <v>2465</v>
      </c>
    </row>
    <row r="20" spans="1:10" ht="16.5" customHeight="1" x14ac:dyDescent="0.25">
      <c r="A20" s="102" t="s">
        <v>74</v>
      </c>
      <c r="B20" s="72">
        <v>2</v>
      </c>
      <c r="C20" s="84">
        <v>442</v>
      </c>
      <c r="D20" s="84">
        <v>1266</v>
      </c>
      <c r="E20" s="255">
        <v>2</v>
      </c>
      <c r="F20" s="252">
        <v>442</v>
      </c>
      <c r="G20" s="256">
        <v>1266</v>
      </c>
      <c r="H20" s="252" t="s">
        <v>7</v>
      </c>
      <c r="I20" s="252" t="s">
        <v>7</v>
      </c>
      <c r="J20" s="252" t="s">
        <v>7</v>
      </c>
    </row>
    <row r="21" spans="1:10" ht="16.5" customHeight="1" x14ac:dyDescent="0.25">
      <c r="A21" s="102" t="s">
        <v>75</v>
      </c>
      <c r="B21" s="72">
        <v>60</v>
      </c>
      <c r="C21" s="84">
        <v>70421</v>
      </c>
      <c r="D21" s="84">
        <v>242780</v>
      </c>
      <c r="E21" s="255">
        <v>53</v>
      </c>
      <c r="F21" s="252">
        <v>43571</v>
      </c>
      <c r="G21" s="256">
        <v>136696</v>
      </c>
      <c r="H21" s="252">
        <v>7</v>
      </c>
      <c r="I21" s="252">
        <v>26850</v>
      </c>
      <c r="J21" s="252">
        <v>106084</v>
      </c>
    </row>
    <row r="22" spans="1:10" ht="16.5" customHeight="1" x14ac:dyDescent="0.25">
      <c r="A22" s="102" t="s">
        <v>76</v>
      </c>
      <c r="B22" s="72">
        <v>22</v>
      </c>
      <c r="C22" s="84">
        <v>103505</v>
      </c>
      <c r="D22" s="84">
        <v>350712</v>
      </c>
      <c r="E22" s="255">
        <v>12</v>
      </c>
      <c r="F22" s="252">
        <v>65742</v>
      </c>
      <c r="G22" s="256">
        <v>211931</v>
      </c>
      <c r="H22" s="252">
        <v>10</v>
      </c>
      <c r="I22" s="252">
        <v>37763</v>
      </c>
      <c r="J22" s="252">
        <v>138781</v>
      </c>
    </row>
    <row r="23" spans="1:10" ht="16.5" customHeight="1" x14ac:dyDescent="0.25">
      <c r="A23" s="115" t="s">
        <v>52</v>
      </c>
      <c r="B23" s="72">
        <v>33</v>
      </c>
      <c r="C23" s="84">
        <v>13118</v>
      </c>
      <c r="D23" s="84">
        <v>43150</v>
      </c>
      <c r="E23" s="255">
        <v>33</v>
      </c>
      <c r="F23" s="252">
        <v>13118</v>
      </c>
      <c r="G23" s="256">
        <v>43150</v>
      </c>
      <c r="H23" s="252" t="s">
        <v>7</v>
      </c>
      <c r="I23" s="252" t="s">
        <v>7</v>
      </c>
      <c r="J23" s="252" t="s">
        <v>7</v>
      </c>
    </row>
    <row r="24" spans="1:10" ht="16.5" customHeight="1" x14ac:dyDescent="0.25">
      <c r="A24" s="102" t="s">
        <v>77</v>
      </c>
      <c r="B24" s="72">
        <v>30</v>
      </c>
      <c r="C24" s="84">
        <v>17825</v>
      </c>
      <c r="D24" s="84">
        <v>56415</v>
      </c>
      <c r="E24" s="255">
        <v>30</v>
      </c>
      <c r="F24" s="252">
        <v>17825</v>
      </c>
      <c r="G24" s="256">
        <v>56415</v>
      </c>
      <c r="H24" s="252" t="s">
        <v>7</v>
      </c>
      <c r="I24" s="252" t="s">
        <v>7</v>
      </c>
      <c r="J24" s="252" t="s">
        <v>7</v>
      </c>
    </row>
    <row r="25" spans="1:10" ht="16.5" customHeight="1" x14ac:dyDescent="0.25">
      <c r="A25" s="102" t="s">
        <v>45</v>
      </c>
      <c r="B25" s="72">
        <v>50</v>
      </c>
      <c r="C25" s="84">
        <v>12766</v>
      </c>
      <c r="D25" s="84">
        <v>39383</v>
      </c>
      <c r="E25" s="255">
        <v>42</v>
      </c>
      <c r="F25" s="252">
        <v>10756</v>
      </c>
      <c r="G25" s="256">
        <v>31934</v>
      </c>
      <c r="H25" s="252">
        <v>8</v>
      </c>
      <c r="I25" s="252">
        <v>2010</v>
      </c>
      <c r="J25" s="252">
        <v>7449</v>
      </c>
    </row>
    <row r="26" spans="1:10" ht="16.5" customHeight="1" x14ac:dyDescent="0.25">
      <c r="A26" s="102" t="s">
        <v>46</v>
      </c>
      <c r="B26" s="72">
        <v>24</v>
      </c>
      <c r="C26" s="84">
        <v>31837</v>
      </c>
      <c r="D26" s="84">
        <v>107269</v>
      </c>
      <c r="E26" s="255">
        <v>21</v>
      </c>
      <c r="F26" s="252">
        <v>29451</v>
      </c>
      <c r="G26" s="256">
        <v>98371</v>
      </c>
      <c r="H26" s="252">
        <v>3</v>
      </c>
      <c r="I26" s="252">
        <v>2386</v>
      </c>
      <c r="J26" s="252">
        <v>8898</v>
      </c>
    </row>
    <row r="27" spans="1:10" ht="16.5" customHeight="1" x14ac:dyDescent="0.25">
      <c r="A27" s="102" t="s">
        <v>78</v>
      </c>
      <c r="B27" s="72">
        <v>18</v>
      </c>
      <c r="C27" s="84">
        <v>11784</v>
      </c>
      <c r="D27" s="84">
        <v>36541</v>
      </c>
      <c r="E27" s="255">
        <v>18</v>
      </c>
      <c r="F27" s="252">
        <v>11784</v>
      </c>
      <c r="G27" s="256">
        <v>36541</v>
      </c>
      <c r="H27" s="252" t="s">
        <v>7</v>
      </c>
      <c r="I27" s="252" t="s">
        <v>7</v>
      </c>
      <c r="J27" s="252" t="s">
        <v>7</v>
      </c>
    </row>
    <row r="28" spans="1:10" ht="16.5" customHeight="1" x14ac:dyDescent="0.25">
      <c r="A28" s="102" t="s">
        <v>79</v>
      </c>
      <c r="B28" s="72">
        <v>30</v>
      </c>
      <c r="C28" s="84">
        <v>28125</v>
      </c>
      <c r="D28" s="84">
        <v>96224</v>
      </c>
      <c r="E28" s="255">
        <v>28</v>
      </c>
      <c r="F28" s="252">
        <v>24856</v>
      </c>
      <c r="G28" s="256">
        <v>78369</v>
      </c>
      <c r="H28" s="252">
        <v>2</v>
      </c>
      <c r="I28" s="252">
        <v>3269</v>
      </c>
      <c r="J28" s="252">
        <v>17855</v>
      </c>
    </row>
    <row r="29" spans="1:10" ht="16.5" customHeight="1" x14ac:dyDescent="0.25">
      <c r="A29" s="102" t="s">
        <v>47</v>
      </c>
      <c r="B29" s="72">
        <v>12</v>
      </c>
      <c r="C29" s="84">
        <v>6472</v>
      </c>
      <c r="D29" s="84">
        <v>21916</v>
      </c>
      <c r="E29" s="255">
        <v>12</v>
      </c>
      <c r="F29" s="252">
        <v>6472</v>
      </c>
      <c r="G29" s="256">
        <v>21916</v>
      </c>
      <c r="H29" s="252" t="s">
        <v>7</v>
      </c>
      <c r="I29" s="252" t="s">
        <v>7</v>
      </c>
      <c r="J29" s="252" t="s">
        <v>7</v>
      </c>
    </row>
    <row r="30" spans="1:10" ht="6" customHeight="1" x14ac:dyDescent="0.25">
      <c r="A30" s="102"/>
      <c r="B30" s="72"/>
      <c r="C30" s="84"/>
      <c r="D30" s="113"/>
      <c r="E30" s="170"/>
      <c r="F30" s="170"/>
      <c r="G30" s="170"/>
      <c r="H30" s="225"/>
      <c r="I30" s="254"/>
      <c r="J30" s="254"/>
    </row>
    <row r="31" spans="1:10" x14ac:dyDescent="0.2">
      <c r="B31" s="29"/>
      <c r="C31" s="51"/>
      <c r="D31" s="29"/>
      <c r="E31" s="29"/>
      <c r="F31" s="29"/>
      <c r="G31" s="29"/>
      <c r="H31" s="29"/>
      <c r="I31" s="29"/>
    </row>
    <row r="32" spans="1:10" x14ac:dyDescent="0.2">
      <c r="B32" s="29"/>
      <c r="C32" s="8"/>
      <c r="D32" s="29"/>
      <c r="E32" s="29"/>
      <c r="F32" s="29"/>
      <c r="G32" s="29"/>
      <c r="H32" s="29"/>
      <c r="I32" s="29"/>
      <c r="J32" s="53" t="s">
        <v>97</v>
      </c>
    </row>
  </sheetData>
  <mergeCells count="5">
    <mergeCell ref="A9:J9"/>
    <mergeCell ref="B10:D10"/>
    <mergeCell ref="E10:G10"/>
    <mergeCell ref="H10:J10"/>
    <mergeCell ref="A10:A11"/>
  </mergeCells>
  <phoneticPr fontId="5" type="noConversion"/>
  <printOptions horizontalCentered="1"/>
  <pageMargins left="0.3" right="0.59055118110236204" top="0.78740157480314998" bottom="0.59055118110236204" header="0.27559055118110198" footer="0.511811023622047"/>
  <pageSetup paperSize="9" scale="8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zoomScaleNormal="100" workbookViewId="0"/>
  </sheetViews>
  <sheetFormatPr defaultColWidth="9.33203125" defaultRowHeight="12.75" x14ac:dyDescent="0.2"/>
  <cols>
    <col min="1" max="1" width="30.6640625" style="2" customWidth="1"/>
    <col min="2" max="2" width="9.6640625" style="2" customWidth="1"/>
    <col min="3" max="3" width="10.83203125" style="2" customWidth="1"/>
    <col min="4" max="10" width="9.83203125" style="2" customWidth="1"/>
    <col min="11" max="11" width="11.1640625" style="2" customWidth="1"/>
    <col min="12" max="16384" width="9.33203125" style="2"/>
  </cols>
  <sheetData>
    <row r="1" spans="1:15" s="57" customFormat="1" ht="15" x14ac:dyDescent="0.25">
      <c r="A1" s="55" t="s">
        <v>98</v>
      </c>
      <c r="B1" s="56"/>
      <c r="C1" s="56"/>
      <c r="D1" s="56"/>
    </row>
    <row r="2" spans="1:15" s="57" customFormat="1" ht="15" x14ac:dyDescent="0.25">
      <c r="A2" s="233" t="s">
        <v>39</v>
      </c>
      <c r="B2" s="56"/>
      <c r="C2" s="56"/>
      <c r="D2" s="56"/>
    </row>
    <row r="3" spans="1:15" s="57" customFormat="1" ht="3.75" customHeight="1" x14ac:dyDescent="0.25">
      <c r="A3" s="235"/>
      <c r="B3" s="56"/>
      <c r="C3" s="56"/>
      <c r="D3" s="56"/>
    </row>
    <row r="4" spans="1:15" s="57" customFormat="1" ht="15" x14ac:dyDescent="0.25">
      <c r="A4" s="55" t="s">
        <v>162</v>
      </c>
      <c r="B4" s="56"/>
      <c r="C4" s="56"/>
      <c r="D4" s="56"/>
    </row>
    <row r="5" spans="1:15" s="57" customFormat="1" ht="15" x14ac:dyDescent="0.25">
      <c r="A5" s="55" t="s">
        <v>163</v>
      </c>
      <c r="B5" s="56"/>
      <c r="C5" s="56"/>
      <c r="D5" s="56"/>
    </row>
    <row r="6" spans="1:15" s="57" customFormat="1" ht="3.75" customHeight="1" x14ac:dyDescent="0.25">
      <c r="A6" s="235"/>
      <c r="B6" s="56"/>
      <c r="C6" s="56"/>
      <c r="D6" s="56"/>
    </row>
    <row r="7" spans="1:15" s="57" customFormat="1" ht="15.75" customHeight="1" x14ac:dyDescent="0.25">
      <c r="A7" s="233" t="s">
        <v>132</v>
      </c>
      <c r="B7" s="56"/>
      <c r="C7" s="56"/>
      <c r="D7" s="56"/>
      <c r="H7" s="213"/>
    </row>
    <row r="8" spans="1:15" s="57" customFormat="1" ht="15.75" customHeight="1" x14ac:dyDescent="0.25">
      <c r="A8" s="58"/>
      <c r="B8" s="56"/>
      <c r="C8" s="56"/>
      <c r="D8" s="56"/>
    </row>
    <row r="9" spans="1:15" ht="34.5" customHeight="1" thickBot="1" x14ac:dyDescent="0.25">
      <c r="A9" s="298" t="s">
        <v>172</v>
      </c>
      <c r="B9" s="298"/>
      <c r="C9" s="298"/>
      <c r="D9" s="298"/>
      <c r="E9" s="298"/>
      <c r="F9" s="298"/>
      <c r="G9" s="298"/>
      <c r="H9" s="298"/>
      <c r="I9" s="298"/>
      <c r="J9" s="298"/>
      <c r="K9" s="298"/>
      <c r="L9" s="8"/>
    </row>
    <row r="10" spans="1:15" ht="18" customHeight="1" x14ac:dyDescent="0.2">
      <c r="A10" s="310" t="s">
        <v>90</v>
      </c>
      <c r="B10" s="314" t="s">
        <v>6</v>
      </c>
      <c r="C10" s="314" t="s">
        <v>106</v>
      </c>
      <c r="D10" s="312" t="s">
        <v>17</v>
      </c>
      <c r="E10" s="313"/>
      <c r="F10" s="313"/>
      <c r="G10" s="313"/>
      <c r="H10" s="313"/>
      <c r="I10" s="313"/>
      <c r="J10" s="313"/>
      <c r="K10" s="313"/>
      <c r="L10" s="8"/>
    </row>
    <row r="11" spans="1:15" ht="30" customHeight="1" x14ac:dyDescent="0.2">
      <c r="A11" s="311"/>
      <c r="B11" s="315"/>
      <c r="C11" s="315"/>
      <c r="D11" s="116" t="s">
        <v>32</v>
      </c>
      <c r="E11" s="120" t="s">
        <v>33</v>
      </c>
      <c r="F11" s="120" t="s">
        <v>34</v>
      </c>
      <c r="G11" s="120" t="s">
        <v>35</v>
      </c>
      <c r="H11" s="120" t="s">
        <v>36</v>
      </c>
      <c r="I11" s="120" t="s">
        <v>37</v>
      </c>
      <c r="J11" s="120" t="s">
        <v>38</v>
      </c>
      <c r="K11" s="119" t="s">
        <v>50</v>
      </c>
      <c r="L11" s="8"/>
      <c r="M11" s="31"/>
      <c r="N11" s="31"/>
      <c r="O11" s="31"/>
    </row>
    <row r="12" spans="1:15" ht="27.75" customHeight="1" x14ac:dyDescent="0.25">
      <c r="A12" s="100" t="s">
        <v>2</v>
      </c>
      <c r="B12" s="117">
        <v>2623</v>
      </c>
      <c r="C12" s="117">
        <v>209154</v>
      </c>
      <c r="D12" s="257">
        <v>112</v>
      </c>
      <c r="E12" s="83">
        <v>800</v>
      </c>
      <c r="F12" s="83">
        <v>887</v>
      </c>
      <c r="G12" s="83">
        <v>573</v>
      </c>
      <c r="H12" s="83">
        <v>157</v>
      </c>
      <c r="I12" s="83">
        <v>75</v>
      </c>
      <c r="J12" s="83">
        <v>16</v>
      </c>
      <c r="K12" s="274">
        <v>3</v>
      </c>
      <c r="L12" s="8"/>
    </row>
    <row r="13" spans="1:15" ht="21.75" customHeight="1" x14ac:dyDescent="0.25">
      <c r="A13" s="102" t="s">
        <v>40</v>
      </c>
      <c r="B13" s="103">
        <v>63</v>
      </c>
      <c r="C13" s="258">
        <v>6587</v>
      </c>
      <c r="D13" s="253" t="s">
        <v>7</v>
      </c>
      <c r="E13" s="253">
        <v>16</v>
      </c>
      <c r="F13" s="253">
        <v>17</v>
      </c>
      <c r="G13" s="253">
        <v>18</v>
      </c>
      <c r="H13" s="253">
        <v>6</v>
      </c>
      <c r="I13" s="253">
        <v>5</v>
      </c>
      <c r="J13" s="253">
        <v>1</v>
      </c>
      <c r="K13" s="259" t="s">
        <v>7</v>
      </c>
    </row>
    <row r="14" spans="1:15" ht="16.5" customHeight="1" x14ac:dyDescent="0.25">
      <c r="A14" s="102" t="s">
        <v>41</v>
      </c>
      <c r="B14" s="103">
        <v>158</v>
      </c>
      <c r="C14" s="258">
        <v>14815</v>
      </c>
      <c r="D14" s="253">
        <v>7</v>
      </c>
      <c r="E14" s="253">
        <v>35</v>
      </c>
      <c r="F14" s="253">
        <v>67</v>
      </c>
      <c r="G14" s="253">
        <v>28</v>
      </c>
      <c r="H14" s="253">
        <v>12</v>
      </c>
      <c r="I14" s="253">
        <v>7</v>
      </c>
      <c r="J14" s="253">
        <v>1</v>
      </c>
      <c r="K14" s="259">
        <v>1</v>
      </c>
    </row>
    <row r="15" spans="1:15" ht="16.5" customHeight="1" x14ac:dyDescent="0.25">
      <c r="A15" s="102" t="s">
        <v>42</v>
      </c>
      <c r="B15" s="103">
        <v>2</v>
      </c>
      <c r="C15" s="258">
        <v>220</v>
      </c>
      <c r="D15" s="253" t="s">
        <v>7</v>
      </c>
      <c r="E15" s="253" t="s">
        <v>7</v>
      </c>
      <c r="F15" s="253" t="s">
        <v>7</v>
      </c>
      <c r="G15" s="253">
        <v>2</v>
      </c>
      <c r="H15" s="253" t="s">
        <v>7</v>
      </c>
      <c r="I15" s="253" t="s">
        <v>7</v>
      </c>
      <c r="J15" s="253" t="s">
        <v>7</v>
      </c>
      <c r="K15" s="259" t="s">
        <v>7</v>
      </c>
    </row>
    <row r="16" spans="1:15" ht="16.5" customHeight="1" x14ac:dyDescent="0.25">
      <c r="A16" s="102" t="s">
        <v>177</v>
      </c>
      <c r="B16" s="103">
        <v>1</v>
      </c>
      <c r="C16" s="258">
        <v>122</v>
      </c>
      <c r="D16" s="253" t="s">
        <v>7</v>
      </c>
      <c r="E16" s="253" t="s">
        <v>7</v>
      </c>
      <c r="F16" s="253" t="s">
        <v>7</v>
      </c>
      <c r="G16" s="253">
        <v>1</v>
      </c>
      <c r="H16" s="253" t="s">
        <v>7</v>
      </c>
      <c r="I16" s="253" t="s">
        <v>7</v>
      </c>
      <c r="J16" s="253" t="s">
        <v>7</v>
      </c>
      <c r="K16" s="259" t="s">
        <v>7</v>
      </c>
    </row>
    <row r="17" spans="1:11" ht="16.5" customHeight="1" x14ac:dyDescent="0.25">
      <c r="A17" s="102" t="s">
        <v>43</v>
      </c>
      <c r="B17" s="103">
        <v>194</v>
      </c>
      <c r="C17" s="258">
        <v>15473</v>
      </c>
      <c r="D17" s="253">
        <v>9</v>
      </c>
      <c r="E17" s="253">
        <v>41</v>
      </c>
      <c r="F17" s="253">
        <v>90</v>
      </c>
      <c r="G17" s="253">
        <v>41</v>
      </c>
      <c r="H17" s="253">
        <v>5</v>
      </c>
      <c r="I17" s="253">
        <v>5</v>
      </c>
      <c r="J17" s="253">
        <v>3</v>
      </c>
      <c r="K17" s="259" t="s">
        <v>7</v>
      </c>
    </row>
    <row r="18" spans="1:11" ht="16.5" customHeight="1" x14ac:dyDescent="0.25">
      <c r="A18" s="102" t="s">
        <v>73</v>
      </c>
      <c r="B18" s="103">
        <v>50</v>
      </c>
      <c r="C18" s="258">
        <v>8089</v>
      </c>
      <c r="D18" s="253" t="s">
        <v>7</v>
      </c>
      <c r="E18" s="253">
        <v>2</v>
      </c>
      <c r="F18" s="253">
        <v>11</v>
      </c>
      <c r="G18" s="253">
        <v>17</v>
      </c>
      <c r="H18" s="253">
        <v>7</v>
      </c>
      <c r="I18" s="253">
        <v>8</v>
      </c>
      <c r="J18" s="253">
        <v>4</v>
      </c>
      <c r="K18" s="259">
        <v>1</v>
      </c>
    </row>
    <row r="19" spans="1:11" ht="16.5" customHeight="1" x14ac:dyDescent="0.25">
      <c r="A19" s="102" t="s">
        <v>44</v>
      </c>
      <c r="B19" s="103">
        <v>106</v>
      </c>
      <c r="C19" s="258">
        <v>11533</v>
      </c>
      <c r="D19" s="253">
        <v>1</v>
      </c>
      <c r="E19" s="253">
        <v>14</v>
      </c>
      <c r="F19" s="253">
        <v>29</v>
      </c>
      <c r="G19" s="253">
        <v>40</v>
      </c>
      <c r="H19" s="253">
        <v>13</v>
      </c>
      <c r="I19" s="253">
        <v>6</v>
      </c>
      <c r="J19" s="253">
        <v>3</v>
      </c>
      <c r="K19" s="259" t="s">
        <v>7</v>
      </c>
    </row>
    <row r="20" spans="1:11" ht="16.5" customHeight="1" x14ac:dyDescent="0.25">
      <c r="A20" s="102" t="s">
        <v>74</v>
      </c>
      <c r="B20" s="103">
        <v>2</v>
      </c>
      <c r="C20" s="258">
        <v>372</v>
      </c>
      <c r="D20" s="253" t="s">
        <v>7</v>
      </c>
      <c r="E20" s="253" t="s">
        <v>7</v>
      </c>
      <c r="F20" s="253" t="s">
        <v>7</v>
      </c>
      <c r="G20" s="253" t="s">
        <v>7</v>
      </c>
      <c r="H20" s="253">
        <v>1</v>
      </c>
      <c r="I20" s="253">
        <v>1</v>
      </c>
      <c r="J20" s="253" t="s">
        <v>7</v>
      </c>
      <c r="K20" s="259" t="s">
        <v>7</v>
      </c>
    </row>
    <row r="21" spans="1:11" ht="16.5" customHeight="1" x14ac:dyDescent="0.25">
      <c r="A21" s="102" t="s">
        <v>75</v>
      </c>
      <c r="B21" s="103">
        <v>445</v>
      </c>
      <c r="C21" s="258">
        <v>30742</v>
      </c>
      <c r="D21" s="253">
        <v>9</v>
      </c>
      <c r="E21" s="253">
        <v>130</v>
      </c>
      <c r="F21" s="253">
        <v>188</v>
      </c>
      <c r="G21" s="253">
        <v>103</v>
      </c>
      <c r="H21" s="253">
        <v>11</v>
      </c>
      <c r="I21" s="253">
        <v>4</v>
      </c>
      <c r="J21" s="253" t="s">
        <v>7</v>
      </c>
      <c r="K21" s="259" t="s">
        <v>7</v>
      </c>
    </row>
    <row r="22" spans="1:11" ht="16.5" customHeight="1" x14ac:dyDescent="0.25">
      <c r="A22" s="102" t="s">
        <v>76</v>
      </c>
      <c r="B22" s="103">
        <v>624</v>
      </c>
      <c r="C22" s="258">
        <v>42081</v>
      </c>
      <c r="D22" s="253">
        <v>62</v>
      </c>
      <c r="E22" s="253">
        <v>255</v>
      </c>
      <c r="F22" s="253">
        <v>177</v>
      </c>
      <c r="G22" s="253">
        <v>101</v>
      </c>
      <c r="H22" s="253">
        <v>29</v>
      </c>
      <c r="I22" s="253" t="s">
        <v>7</v>
      </c>
      <c r="J22" s="253" t="s">
        <v>7</v>
      </c>
      <c r="K22" s="259" t="s">
        <v>7</v>
      </c>
    </row>
    <row r="23" spans="1:11" ht="16.5" customHeight="1" x14ac:dyDescent="0.25">
      <c r="A23" s="115" t="s">
        <v>52</v>
      </c>
      <c r="B23" s="103">
        <v>45</v>
      </c>
      <c r="C23" s="258">
        <v>6493</v>
      </c>
      <c r="D23" s="253" t="s">
        <v>7</v>
      </c>
      <c r="E23" s="253">
        <v>1</v>
      </c>
      <c r="F23" s="253">
        <v>11</v>
      </c>
      <c r="G23" s="253">
        <v>7</v>
      </c>
      <c r="H23" s="253">
        <v>16</v>
      </c>
      <c r="I23" s="253">
        <v>8</v>
      </c>
      <c r="J23" s="253">
        <v>2</v>
      </c>
      <c r="K23" s="259" t="s">
        <v>7</v>
      </c>
    </row>
    <row r="24" spans="1:11" ht="16.5" customHeight="1" x14ac:dyDescent="0.25">
      <c r="A24" s="102" t="s">
        <v>77</v>
      </c>
      <c r="B24" s="103">
        <v>168</v>
      </c>
      <c r="C24" s="258">
        <v>12527</v>
      </c>
      <c r="D24" s="253">
        <v>5</v>
      </c>
      <c r="E24" s="253">
        <v>62</v>
      </c>
      <c r="F24" s="253">
        <v>63</v>
      </c>
      <c r="G24" s="253">
        <v>28</v>
      </c>
      <c r="H24" s="253">
        <v>8</v>
      </c>
      <c r="I24" s="253">
        <v>2</v>
      </c>
      <c r="J24" s="253" t="s">
        <v>7</v>
      </c>
      <c r="K24" s="259" t="s">
        <v>7</v>
      </c>
    </row>
    <row r="25" spans="1:11" ht="16.5" customHeight="1" x14ac:dyDescent="0.25">
      <c r="A25" s="102" t="s">
        <v>45</v>
      </c>
      <c r="B25" s="103">
        <v>76</v>
      </c>
      <c r="C25" s="258">
        <v>8531</v>
      </c>
      <c r="D25" s="253" t="s">
        <v>7</v>
      </c>
      <c r="E25" s="253">
        <v>14</v>
      </c>
      <c r="F25" s="253">
        <v>20</v>
      </c>
      <c r="G25" s="253">
        <v>14</v>
      </c>
      <c r="H25" s="253">
        <v>16</v>
      </c>
      <c r="I25" s="253">
        <v>9</v>
      </c>
      <c r="J25" s="253">
        <v>2</v>
      </c>
      <c r="K25" s="259">
        <v>1</v>
      </c>
    </row>
    <row r="26" spans="1:11" ht="16.5" customHeight="1" x14ac:dyDescent="0.25">
      <c r="A26" s="102" t="s">
        <v>46</v>
      </c>
      <c r="B26" s="103">
        <v>286</v>
      </c>
      <c r="C26" s="258">
        <v>21680</v>
      </c>
      <c r="D26" s="253">
        <v>5</v>
      </c>
      <c r="E26" s="253">
        <v>83</v>
      </c>
      <c r="F26" s="253">
        <v>87</v>
      </c>
      <c r="G26" s="253">
        <v>81</v>
      </c>
      <c r="H26" s="253">
        <v>18</v>
      </c>
      <c r="I26" s="253">
        <v>12</v>
      </c>
      <c r="J26" s="253" t="s">
        <v>7</v>
      </c>
      <c r="K26" s="259" t="s">
        <v>7</v>
      </c>
    </row>
    <row r="27" spans="1:11" ht="16.5" customHeight="1" x14ac:dyDescent="0.25">
      <c r="A27" s="102" t="s">
        <v>78</v>
      </c>
      <c r="B27" s="103">
        <v>114</v>
      </c>
      <c r="C27" s="258">
        <v>8527</v>
      </c>
      <c r="D27" s="253" t="s">
        <v>7</v>
      </c>
      <c r="E27" s="253">
        <v>25</v>
      </c>
      <c r="F27" s="253">
        <v>49</v>
      </c>
      <c r="G27" s="253">
        <v>32</v>
      </c>
      <c r="H27" s="253">
        <v>4</v>
      </c>
      <c r="I27" s="253">
        <v>4</v>
      </c>
      <c r="J27" s="253" t="s">
        <v>7</v>
      </c>
      <c r="K27" s="259" t="s">
        <v>7</v>
      </c>
    </row>
    <row r="28" spans="1:11" ht="16.5" customHeight="1" x14ac:dyDescent="0.25">
      <c r="A28" s="102" t="s">
        <v>79</v>
      </c>
      <c r="B28" s="103">
        <v>235</v>
      </c>
      <c r="C28" s="258">
        <v>16880</v>
      </c>
      <c r="D28" s="253">
        <v>8</v>
      </c>
      <c r="E28" s="253">
        <v>93</v>
      </c>
      <c r="F28" s="253">
        <v>72</v>
      </c>
      <c r="G28" s="253">
        <v>51</v>
      </c>
      <c r="H28" s="253">
        <v>7</v>
      </c>
      <c r="I28" s="253">
        <v>4</v>
      </c>
      <c r="J28" s="253" t="s">
        <v>7</v>
      </c>
      <c r="K28" s="259" t="s">
        <v>7</v>
      </c>
    </row>
    <row r="29" spans="1:11" ht="16.5" customHeight="1" x14ac:dyDescent="0.25">
      <c r="A29" s="102" t="s">
        <v>47</v>
      </c>
      <c r="B29" s="103">
        <v>54</v>
      </c>
      <c r="C29" s="258">
        <v>4482</v>
      </c>
      <c r="D29" s="253">
        <v>6</v>
      </c>
      <c r="E29" s="253">
        <v>29</v>
      </c>
      <c r="F29" s="253">
        <v>6</v>
      </c>
      <c r="G29" s="253">
        <v>9</v>
      </c>
      <c r="H29" s="253">
        <v>4</v>
      </c>
      <c r="I29" s="253" t="s">
        <v>7</v>
      </c>
      <c r="J29" s="253" t="s">
        <v>7</v>
      </c>
      <c r="K29" s="259" t="s">
        <v>7</v>
      </c>
    </row>
    <row r="30" spans="1:11" ht="6" customHeight="1" x14ac:dyDescent="0.25">
      <c r="A30" s="102"/>
      <c r="B30" s="103"/>
      <c r="C30" s="103"/>
      <c r="D30" s="84"/>
      <c r="E30" s="64"/>
      <c r="F30" s="64"/>
      <c r="G30" s="64"/>
      <c r="H30" s="64"/>
      <c r="I30" s="64"/>
      <c r="J30" s="64"/>
      <c r="K30" s="108"/>
    </row>
    <row r="31" spans="1:11" x14ac:dyDescent="0.2">
      <c r="A31" s="30"/>
      <c r="B31" s="14"/>
      <c r="F31" s="29"/>
      <c r="K31" s="1"/>
    </row>
    <row r="32" spans="1:11" x14ac:dyDescent="0.2">
      <c r="K32" s="53" t="s">
        <v>97</v>
      </c>
    </row>
    <row r="33" spans="11:11" x14ac:dyDescent="0.2">
      <c r="K33" s="1"/>
    </row>
    <row r="34" spans="11:11" x14ac:dyDescent="0.2">
      <c r="K34" s="1"/>
    </row>
  </sheetData>
  <mergeCells count="5">
    <mergeCell ref="A9:K9"/>
    <mergeCell ref="D10:K10"/>
    <mergeCell ref="C10:C11"/>
    <mergeCell ref="B10:B11"/>
    <mergeCell ref="A10:A11"/>
  </mergeCells>
  <phoneticPr fontId="5" type="noConversion"/>
  <printOptions horizontalCentered="1"/>
  <pageMargins left="0.25" right="0.25" top="0.75" bottom="0.75" header="0.3" footer="0.3"/>
  <pageSetup paperSize="9" scale="8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zoomScaleNormal="100" workbookViewId="0"/>
  </sheetViews>
  <sheetFormatPr defaultColWidth="9.33203125" defaultRowHeight="12.75" x14ac:dyDescent="0.2"/>
  <cols>
    <col min="1" max="1" width="51" style="2" customWidth="1"/>
    <col min="2" max="2" width="54.33203125" style="2" customWidth="1"/>
    <col min="3" max="16384" width="9.33203125" style="2"/>
  </cols>
  <sheetData>
    <row r="1" spans="1:2" ht="22.5" customHeight="1" x14ac:dyDescent="0.25">
      <c r="A1" s="81" t="s">
        <v>112</v>
      </c>
      <c r="B1" s="228"/>
    </row>
    <row r="2" spans="1:2" ht="9" customHeight="1" x14ac:dyDescent="0.2">
      <c r="A2" s="18"/>
    </row>
    <row r="3" spans="1:2" x14ac:dyDescent="0.2">
      <c r="A3" s="18" t="s">
        <v>67</v>
      </c>
    </row>
    <row r="4" spans="1:2" ht="6.75" customHeight="1" x14ac:dyDescent="0.2">
      <c r="A4" s="18"/>
    </row>
    <row r="5" spans="1:2" ht="63" customHeight="1" x14ac:dyDescent="0.2">
      <c r="A5" s="318" t="s">
        <v>152</v>
      </c>
      <c r="B5" s="318"/>
    </row>
    <row r="6" spans="1:2" ht="18" customHeight="1" x14ac:dyDescent="0.2">
      <c r="A6" s="19" t="s">
        <v>68</v>
      </c>
      <c r="B6" s="43"/>
    </row>
    <row r="7" spans="1:2" ht="6.75" customHeight="1" x14ac:dyDescent="0.2">
      <c r="A7" s="43"/>
      <c r="B7" s="43"/>
    </row>
    <row r="8" spans="1:2" ht="39" customHeight="1" x14ac:dyDescent="0.2">
      <c r="A8" s="319" t="s">
        <v>196</v>
      </c>
      <c r="B8" s="319"/>
    </row>
    <row r="9" spans="1:2" ht="6.75" customHeight="1" x14ac:dyDescent="0.2">
      <c r="A9" s="43"/>
      <c r="B9" s="43"/>
    </row>
    <row r="10" spans="1:2" ht="39" customHeight="1" x14ac:dyDescent="0.2">
      <c r="A10" s="318" t="s">
        <v>148</v>
      </c>
      <c r="B10" s="318"/>
    </row>
    <row r="11" spans="1:2" ht="6.75" customHeight="1" x14ac:dyDescent="0.2">
      <c r="A11" s="43"/>
      <c r="B11" s="43"/>
    </row>
    <row r="12" spans="1:2" ht="25.5" customHeight="1" x14ac:dyDescent="0.2">
      <c r="A12" s="318" t="s">
        <v>179</v>
      </c>
      <c r="B12" s="318"/>
    </row>
    <row r="13" spans="1:2" ht="6.75" customHeight="1" x14ac:dyDescent="0.2">
      <c r="A13" s="43"/>
      <c r="B13" s="43"/>
    </row>
    <row r="14" spans="1:2" ht="39" customHeight="1" x14ac:dyDescent="0.2">
      <c r="A14" s="318" t="s">
        <v>180</v>
      </c>
      <c r="B14" s="318"/>
    </row>
    <row r="15" spans="1:2" ht="6.75" customHeight="1" x14ac:dyDescent="0.2">
      <c r="A15" s="43"/>
      <c r="B15" s="43"/>
    </row>
    <row r="16" spans="1:2" x14ac:dyDescent="0.2">
      <c r="A16" s="19" t="s">
        <v>69</v>
      </c>
      <c r="B16" s="43"/>
    </row>
    <row r="17" spans="1:2" ht="6.75" customHeight="1" x14ac:dyDescent="0.2">
      <c r="A17" s="19"/>
      <c r="B17" s="43"/>
    </row>
    <row r="18" spans="1:2" ht="39" customHeight="1" x14ac:dyDescent="0.2">
      <c r="A18" s="316" t="s">
        <v>181</v>
      </c>
      <c r="B18" s="316"/>
    </row>
    <row r="19" spans="1:2" ht="6.75" customHeight="1" x14ac:dyDescent="0.2">
      <c r="A19" s="40"/>
      <c r="B19" s="40"/>
    </row>
    <row r="20" spans="1:2" ht="39" customHeight="1" x14ac:dyDescent="0.2">
      <c r="A20" s="318" t="s">
        <v>157</v>
      </c>
      <c r="B20" s="318"/>
    </row>
    <row r="21" spans="1:2" ht="6.75" customHeight="1" x14ac:dyDescent="0.2">
      <c r="A21" s="42"/>
      <c r="B21" s="42"/>
    </row>
    <row r="22" spans="1:2" ht="25.5" customHeight="1" x14ac:dyDescent="0.2">
      <c r="A22" s="316" t="s">
        <v>92</v>
      </c>
      <c r="B22" s="316"/>
    </row>
    <row r="23" spans="1:2" ht="6.75" customHeight="1" x14ac:dyDescent="0.2">
      <c r="A23" s="40"/>
      <c r="B23" s="40"/>
    </row>
    <row r="24" spans="1:2" ht="25.5" customHeight="1" x14ac:dyDescent="0.2">
      <c r="A24" s="316" t="s">
        <v>124</v>
      </c>
      <c r="B24" s="316"/>
    </row>
    <row r="25" spans="1:2" ht="6.75" customHeight="1" x14ac:dyDescent="0.2">
      <c r="A25" s="40"/>
      <c r="B25" s="40"/>
    </row>
    <row r="26" spans="1:2" ht="12.75" customHeight="1" x14ac:dyDescent="0.2">
      <c r="A26" s="316" t="s">
        <v>149</v>
      </c>
      <c r="B26" s="316"/>
    </row>
    <row r="27" spans="1:2" ht="6.75" customHeight="1" x14ac:dyDescent="0.2">
      <c r="A27" s="40"/>
      <c r="B27" s="40"/>
    </row>
    <row r="28" spans="1:2" ht="12.75" customHeight="1" x14ac:dyDescent="0.2">
      <c r="A28" s="317" t="s">
        <v>156</v>
      </c>
      <c r="B28" s="317"/>
    </row>
    <row r="29" spans="1:2" ht="6.75" customHeight="1" x14ac:dyDescent="0.2">
      <c r="A29" s="41"/>
      <c r="B29" s="41"/>
    </row>
    <row r="30" spans="1:2" ht="39" customHeight="1" x14ac:dyDescent="0.2">
      <c r="A30" s="316" t="s">
        <v>150</v>
      </c>
      <c r="B30" s="316"/>
    </row>
    <row r="31" spans="1:2" ht="6.75" customHeight="1" x14ac:dyDescent="0.2">
      <c r="A31" s="40"/>
      <c r="B31" s="40"/>
    </row>
    <row r="32" spans="1:2" ht="25.5" customHeight="1" x14ac:dyDescent="0.2">
      <c r="A32" s="316" t="s">
        <v>108</v>
      </c>
      <c r="B32" s="316"/>
    </row>
    <row r="33" spans="1:2" ht="6.75" customHeight="1" x14ac:dyDescent="0.2">
      <c r="A33" s="40"/>
      <c r="B33" s="40"/>
    </row>
    <row r="34" spans="1:2" ht="39" customHeight="1" x14ac:dyDescent="0.2">
      <c r="A34" s="316" t="s">
        <v>153</v>
      </c>
      <c r="B34" s="316"/>
    </row>
    <row r="35" spans="1:2" ht="6.75" customHeight="1" x14ac:dyDescent="0.2">
      <c r="A35" s="40"/>
      <c r="B35" s="40"/>
    </row>
    <row r="36" spans="1:2" ht="39" customHeight="1" x14ac:dyDescent="0.2">
      <c r="A36" s="316" t="s">
        <v>109</v>
      </c>
      <c r="B36" s="316"/>
    </row>
    <row r="37" spans="1:2" ht="6.75" customHeight="1" x14ac:dyDescent="0.2">
      <c r="A37" s="40"/>
      <c r="B37" s="40"/>
    </row>
    <row r="38" spans="1:2" ht="12.75" customHeight="1" x14ac:dyDescent="0.2">
      <c r="A38" s="317" t="s">
        <v>151</v>
      </c>
      <c r="B38" s="317"/>
    </row>
    <row r="39" spans="1:2" ht="9" customHeight="1" x14ac:dyDescent="0.2">
      <c r="A39" s="43"/>
    </row>
    <row r="40" spans="1:2" ht="14.25" x14ac:dyDescent="0.2">
      <c r="A40" s="276" t="s">
        <v>198</v>
      </c>
    </row>
    <row r="42" spans="1:2" x14ac:dyDescent="0.2">
      <c r="A42" s="320" t="s">
        <v>176</v>
      </c>
      <c r="B42" s="320"/>
    </row>
    <row r="43" spans="1:2" x14ac:dyDescent="0.2">
      <c r="A43" s="320" t="s">
        <v>132</v>
      </c>
      <c r="B43" s="320"/>
    </row>
    <row r="44" spans="1:2" x14ac:dyDescent="0.2">
      <c r="A44" s="320" t="s">
        <v>143</v>
      </c>
      <c r="B44" s="320"/>
    </row>
    <row r="45" spans="1:2" x14ac:dyDescent="0.2">
      <c r="A45" s="322" t="s">
        <v>144</v>
      </c>
      <c r="B45" s="322"/>
    </row>
    <row r="46" spans="1:2" ht="12.75" customHeight="1" x14ac:dyDescent="0.2">
      <c r="A46" s="322" t="s">
        <v>178</v>
      </c>
      <c r="B46" s="322"/>
    </row>
    <row r="47" spans="1:2" x14ac:dyDescent="0.2">
      <c r="A47" s="320" t="s">
        <v>145</v>
      </c>
      <c r="B47" s="320"/>
    </row>
    <row r="48" spans="1:2" x14ac:dyDescent="0.2">
      <c r="A48" s="131"/>
      <c r="B48" s="17"/>
    </row>
    <row r="49" spans="1:2" ht="15.75" thickBot="1" x14ac:dyDescent="0.25">
      <c r="A49" s="227" t="s">
        <v>146</v>
      </c>
      <c r="B49" s="17"/>
    </row>
    <row r="50" spans="1:2" ht="14.25" x14ac:dyDescent="0.2">
      <c r="A50" s="321" t="s">
        <v>147</v>
      </c>
      <c r="B50" s="321"/>
    </row>
  </sheetData>
  <mergeCells count="23">
    <mergeCell ref="A47:B47"/>
    <mergeCell ref="A50:B50"/>
    <mergeCell ref="A42:B42"/>
    <mergeCell ref="A43:B43"/>
    <mergeCell ref="A44:B44"/>
    <mergeCell ref="A45:B45"/>
    <mergeCell ref="A46:B46"/>
    <mergeCell ref="A5:B5"/>
    <mergeCell ref="A8:B8"/>
    <mergeCell ref="A10:B10"/>
    <mergeCell ref="A26:B26"/>
    <mergeCell ref="A24:B24"/>
    <mergeCell ref="A36:B36"/>
    <mergeCell ref="A38:B38"/>
    <mergeCell ref="A12:B12"/>
    <mergeCell ref="A14:B14"/>
    <mergeCell ref="A18:B18"/>
    <mergeCell ref="A20:B20"/>
    <mergeCell ref="A22:B22"/>
    <mergeCell ref="A28:B28"/>
    <mergeCell ref="A30:B30"/>
    <mergeCell ref="A32:B32"/>
    <mergeCell ref="A34:B34"/>
  </mergeCells>
  <hyperlinks>
    <hyperlink ref="A46:B46" r:id="rId1" display="e-mail: statistika@zagreb.hr"/>
    <hyperlink ref="A45" r:id="rId2" display="https://www.zagreb.hr/statistika/30"/>
    <hyperlink ref="A45:B45" r:id="rId3" display="https://www.zagreb.hr/statistika"/>
  </hyperlinks>
  <printOptions horizontalCentered="1"/>
  <pageMargins left="0.31496062992125984" right="0.15748031496062992" top="0.6692913385826772" bottom="0.55118110236220474" header="0.31496062992125984" footer="0.31496062992125984"/>
  <pageSetup paperSize="9" scale="85" orientation="portrait"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zoomScaleNormal="100" workbookViewId="0"/>
  </sheetViews>
  <sheetFormatPr defaultRowHeight="12.75" x14ac:dyDescent="0.2"/>
  <cols>
    <col min="1" max="1" width="13.33203125" customWidth="1"/>
    <col min="2" max="2" width="43.5" customWidth="1"/>
    <col min="3" max="3" width="13.6640625" customWidth="1"/>
    <col min="5" max="5" width="15" customWidth="1"/>
    <col min="6" max="6" width="3.1640625" customWidth="1"/>
  </cols>
  <sheetData>
    <row r="1" spans="1:6" s="125" customFormat="1" ht="22.5" customHeight="1" x14ac:dyDescent="0.25">
      <c r="A1" s="121" t="s">
        <v>70</v>
      </c>
      <c r="B1" s="122"/>
      <c r="C1" s="122"/>
      <c r="D1" s="123" t="s">
        <v>71</v>
      </c>
      <c r="E1" s="124"/>
      <c r="F1" s="124"/>
    </row>
    <row r="2" spans="1:6" ht="15" x14ac:dyDescent="0.25">
      <c r="A2" s="125"/>
      <c r="B2" s="125"/>
      <c r="C2" s="125"/>
      <c r="D2" s="125"/>
    </row>
    <row r="3" spans="1:6" x14ac:dyDescent="0.2">
      <c r="A3" s="161" t="s">
        <v>154</v>
      </c>
      <c r="B3" s="161" t="s">
        <v>48</v>
      </c>
      <c r="C3" s="161"/>
      <c r="D3" s="277" t="s">
        <v>7</v>
      </c>
      <c r="E3" s="161" t="s">
        <v>121</v>
      </c>
    </row>
    <row r="4" spans="1:6" x14ac:dyDescent="0.2">
      <c r="A4" s="161" t="s">
        <v>110</v>
      </c>
      <c r="B4" s="161" t="s">
        <v>115</v>
      </c>
      <c r="C4" s="161"/>
      <c r="D4" s="161" t="s">
        <v>122</v>
      </c>
      <c r="E4" s="161" t="s">
        <v>123</v>
      </c>
    </row>
    <row r="5" spans="1:6" x14ac:dyDescent="0.2">
      <c r="A5" s="161" t="s">
        <v>111</v>
      </c>
      <c r="B5" s="161" t="s">
        <v>116</v>
      </c>
      <c r="C5" s="161"/>
      <c r="D5" s="278"/>
      <c r="E5" s="278"/>
    </row>
    <row r="6" spans="1:6" ht="25.5" customHeight="1" x14ac:dyDescent="0.2">
      <c r="A6" s="279" t="s">
        <v>173</v>
      </c>
      <c r="B6" s="280" t="s">
        <v>174</v>
      </c>
      <c r="C6" s="161"/>
      <c r="D6" s="161"/>
      <c r="E6" s="161"/>
    </row>
    <row r="7" spans="1:6" x14ac:dyDescent="0.2">
      <c r="A7" s="161" t="s">
        <v>113</v>
      </c>
      <c r="B7" s="161" t="s">
        <v>117</v>
      </c>
      <c r="C7" s="161"/>
      <c r="D7" s="161"/>
      <c r="E7" s="278"/>
    </row>
    <row r="8" spans="1:6" ht="15" x14ac:dyDescent="0.2">
      <c r="A8" s="161" t="s">
        <v>199</v>
      </c>
      <c r="B8" s="161" t="s">
        <v>118</v>
      </c>
      <c r="C8" s="278"/>
      <c r="D8" s="278"/>
      <c r="E8" s="278"/>
    </row>
    <row r="9" spans="1:6" ht="15" x14ac:dyDescent="0.2">
      <c r="A9" s="161" t="s">
        <v>200</v>
      </c>
      <c r="B9" s="161" t="s">
        <v>119</v>
      </c>
      <c r="C9" s="278"/>
      <c r="D9" s="278"/>
      <c r="E9" s="278"/>
    </row>
    <row r="10" spans="1:6" x14ac:dyDescent="0.2">
      <c r="A10" s="161" t="s">
        <v>114</v>
      </c>
      <c r="B10" s="161" t="s">
        <v>120</v>
      </c>
      <c r="C10" s="278"/>
      <c r="D10" s="278"/>
      <c r="E10" s="278"/>
    </row>
    <row r="11" spans="1:6" ht="15" x14ac:dyDescent="0.2">
      <c r="A11" s="149"/>
      <c r="B11" s="136"/>
    </row>
    <row r="12" spans="1:6" x14ac:dyDescent="0.2">
      <c r="B12" s="135"/>
    </row>
  </sheetData>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Normal="100" workbookViewId="0"/>
  </sheetViews>
  <sheetFormatPr defaultColWidth="9.33203125" defaultRowHeight="12.75" x14ac:dyDescent="0.2"/>
  <cols>
    <col min="1" max="1" width="13.5" style="2" customWidth="1"/>
    <col min="2" max="2" width="10.33203125" style="2" customWidth="1"/>
    <col min="3" max="3" width="12" style="2" customWidth="1"/>
    <col min="4" max="4" width="14.33203125" style="2" customWidth="1"/>
    <col min="5" max="10" width="11" style="2" customWidth="1"/>
    <col min="11" max="16384" width="9.33203125" style="2"/>
  </cols>
  <sheetData>
    <row r="1" spans="1:10" s="57" customFormat="1" ht="15" x14ac:dyDescent="0.25">
      <c r="A1" s="55" t="s">
        <v>98</v>
      </c>
      <c r="B1" s="56"/>
      <c r="C1" s="56"/>
      <c r="D1" s="56"/>
    </row>
    <row r="2" spans="1:10" s="57" customFormat="1" ht="15" x14ac:dyDescent="0.25">
      <c r="A2" s="233" t="s">
        <v>39</v>
      </c>
      <c r="B2" s="56"/>
      <c r="C2" s="56"/>
      <c r="D2" s="56"/>
    </row>
    <row r="3" spans="1:10" s="57" customFormat="1" ht="3.75" customHeight="1" x14ac:dyDescent="0.25">
      <c r="A3" s="235"/>
      <c r="B3" s="56"/>
      <c r="C3" s="56"/>
      <c r="D3" s="56"/>
    </row>
    <row r="4" spans="1:10" s="57" customFormat="1" ht="15" x14ac:dyDescent="0.25">
      <c r="A4" s="55" t="s">
        <v>162</v>
      </c>
      <c r="B4" s="56"/>
      <c r="C4" s="56"/>
      <c r="D4" s="56"/>
    </row>
    <row r="5" spans="1:10" s="57" customFormat="1" ht="15" x14ac:dyDescent="0.25">
      <c r="A5" s="55" t="s">
        <v>163</v>
      </c>
      <c r="B5" s="56"/>
      <c r="C5" s="56"/>
      <c r="D5" s="56"/>
    </row>
    <row r="6" spans="1:10" s="57" customFormat="1" ht="3.75" customHeight="1" x14ac:dyDescent="0.25">
      <c r="A6" s="235"/>
      <c r="B6" s="56"/>
      <c r="C6" s="56"/>
      <c r="D6" s="56"/>
    </row>
    <row r="7" spans="1:10" s="57" customFormat="1" ht="15.75" customHeight="1" x14ac:dyDescent="0.25">
      <c r="A7" s="233" t="s">
        <v>132</v>
      </c>
      <c r="B7" s="56"/>
      <c r="C7" s="56"/>
      <c r="D7" s="56"/>
    </row>
    <row r="8" spans="1:10" s="57" customFormat="1" ht="15.75" customHeight="1" x14ac:dyDescent="0.25">
      <c r="A8" s="58"/>
      <c r="B8" s="56"/>
      <c r="C8" s="56"/>
      <c r="D8" s="56"/>
    </row>
    <row r="9" spans="1:10" s="48" customFormat="1" ht="40.5" customHeight="1" thickBot="1" x14ac:dyDescent="0.25">
      <c r="A9" s="281" t="s">
        <v>61</v>
      </c>
      <c r="B9" s="281"/>
      <c r="C9" s="281"/>
      <c r="D9" s="281"/>
      <c r="E9" s="281"/>
      <c r="F9" s="281"/>
      <c r="G9" s="281"/>
      <c r="H9" s="281"/>
      <c r="I9" s="281"/>
      <c r="J9" s="281"/>
    </row>
    <row r="10" spans="1:10" ht="23.25" customHeight="1" x14ac:dyDescent="0.25">
      <c r="A10" s="69"/>
      <c r="B10" s="282" t="s">
        <v>0</v>
      </c>
      <c r="C10" s="283"/>
      <c r="D10" s="283"/>
      <c r="E10" s="284" t="s">
        <v>1</v>
      </c>
      <c r="F10" s="285"/>
      <c r="G10" s="285"/>
      <c r="H10" s="285"/>
      <c r="I10" s="285"/>
      <c r="J10" s="285"/>
    </row>
    <row r="11" spans="1:10" ht="30" customHeight="1" x14ac:dyDescent="0.25">
      <c r="A11" s="70"/>
      <c r="B11" s="71" t="s">
        <v>63</v>
      </c>
      <c r="C11" s="71" t="s">
        <v>64</v>
      </c>
      <c r="D11" s="153" t="s">
        <v>65</v>
      </c>
      <c r="E11" s="71" t="s">
        <v>63</v>
      </c>
      <c r="F11" s="71" t="s">
        <v>32</v>
      </c>
      <c r="G11" s="71" t="s">
        <v>33</v>
      </c>
      <c r="H11" s="71" t="s">
        <v>34</v>
      </c>
      <c r="I11" s="71" t="s">
        <v>35</v>
      </c>
      <c r="J11" s="154" t="s">
        <v>49</v>
      </c>
    </row>
    <row r="12" spans="1:10" ht="25.5" customHeight="1" x14ac:dyDescent="0.25">
      <c r="A12" s="66" t="s">
        <v>53</v>
      </c>
      <c r="B12" s="142">
        <v>359</v>
      </c>
      <c r="C12" s="60">
        <v>303</v>
      </c>
      <c r="D12" s="240">
        <v>56</v>
      </c>
      <c r="E12" s="63">
        <v>2729</v>
      </c>
      <c r="F12" s="65">
        <v>700</v>
      </c>
      <c r="G12" s="65">
        <v>1067</v>
      </c>
      <c r="H12" s="65">
        <v>560</v>
      </c>
      <c r="I12" s="65">
        <v>284</v>
      </c>
      <c r="J12" s="65">
        <v>118</v>
      </c>
    </row>
    <row r="13" spans="1:10" ht="15" customHeight="1" x14ac:dyDescent="0.25">
      <c r="A13" s="66" t="s">
        <v>56</v>
      </c>
      <c r="B13" s="142">
        <v>250</v>
      </c>
      <c r="C13" s="60">
        <v>208</v>
      </c>
      <c r="D13" s="240">
        <v>42</v>
      </c>
      <c r="E13" s="63">
        <v>1227</v>
      </c>
      <c r="F13" s="65">
        <v>167</v>
      </c>
      <c r="G13" s="65">
        <v>423</v>
      </c>
      <c r="H13" s="65">
        <v>351</v>
      </c>
      <c r="I13" s="65">
        <v>196</v>
      </c>
      <c r="J13" s="65">
        <v>90</v>
      </c>
    </row>
    <row r="14" spans="1:10" ht="15" customHeight="1" x14ac:dyDescent="0.25">
      <c r="A14" s="66" t="s">
        <v>57</v>
      </c>
      <c r="B14" s="142">
        <v>171</v>
      </c>
      <c r="C14" s="60">
        <v>136</v>
      </c>
      <c r="D14" s="240">
        <v>35</v>
      </c>
      <c r="E14" s="63">
        <v>638</v>
      </c>
      <c r="F14" s="65">
        <v>48</v>
      </c>
      <c r="G14" s="65">
        <v>169</v>
      </c>
      <c r="H14" s="65">
        <v>181</v>
      </c>
      <c r="I14" s="65">
        <v>170</v>
      </c>
      <c r="J14" s="65">
        <v>70</v>
      </c>
    </row>
    <row r="15" spans="1:10" s="13" customFormat="1" ht="15" customHeight="1" x14ac:dyDescent="0.25">
      <c r="A15" s="66" t="s">
        <v>58</v>
      </c>
      <c r="B15" s="142">
        <v>367</v>
      </c>
      <c r="C15" s="60">
        <v>328</v>
      </c>
      <c r="D15" s="240">
        <v>39</v>
      </c>
      <c r="E15" s="63">
        <v>1798</v>
      </c>
      <c r="F15" s="65">
        <v>273</v>
      </c>
      <c r="G15" s="65">
        <v>560</v>
      </c>
      <c r="H15" s="65">
        <v>534</v>
      </c>
      <c r="I15" s="65">
        <v>275</v>
      </c>
      <c r="J15" s="65">
        <v>156</v>
      </c>
    </row>
    <row r="16" spans="1:10" s="13" customFormat="1" ht="15" customHeight="1" x14ac:dyDescent="0.25">
      <c r="A16" s="66" t="s">
        <v>60</v>
      </c>
      <c r="B16" s="142">
        <v>329</v>
      </c>
      <c r="C16" s="60">
        <v>252</v>
      </c>
      <c r="D16" s="240">
        <v>77</v>
      </c>
      <c r="E16" s="63">
        <v>1065</v>
      </c>
      <c r="F16" s="65">
        <v>62</v>
      </c>
      <c r="G16" s="65">
        <v>308</v>
      </c>
      <c r="H16" s="65">
        <v>362</v>
      </c>
      <c r="I16" s="65">
        <v>214</v>
      </c>
      <c r="J16" s="65">
        <v>119</v>
      </c>
    </row>
    <row r="17" spans="1:11" ht="15" customHeight="1" x14ac:dyDescent="0.25">
      <c r="A17" s="66" t="s">
        <v>72</v>
      </c>
      <c r="B17" s="142">
        <v>295</v>
      </c>
      <c r="C17" s="60">
        <v>249</v>
      </c>
      <c r="D17" s="240">
        <v>46</v>
      </c>
      <c r="E17" s="63">
        <v>1672</v>
      </c>
      <c r="F17" s="65">
        <v>137</v>
      </c>
      <c r="G17" s="65">
        <v>599</v>
      </c>
      <c r="H17" s="65">
        <v>504</v>
      </c>
      <c r="I17" s="65">
        <v>299</v>
      </c>
      <c r="J17" s="65">
        <v>133</v>
      </c>
    </row>
    <row r="18" spans="1:11" ht="15" customHeight="1" x14ac:dyDescent="0.25">
      <c r="A18" s="66" t="s">
        <v>84</v>
      </c>
      <c r="B18" s="142">
        <v>383</v>
      </c>
      <c r="C18" s="60">
        <v>334</v>
      </c>
      <c r="D18" s="240">
        <v>49</v>
      </c>
      <c r="E18" s="63">
        <v>2746</v>
      </c>
      <c r="F18" s="65">
        <v>398</v>
      </c>
      <c r="G18" s="65">
        <v>904</v>
      </c>
      <c r="H18" s="65">
        <v>764</v>
      </c>
      <c r="I18" s="65">
        <v>471</v>
      </c>
      <c r="J18" s="65">
        <v>209</v>
      </c>
    </row>
    <row r="19" spans="1:11" ht="15" customHeight="1" x14ac:dyDescent="0.25">
      <c r="A19" s="66" t="s">
        <v>96</v>
      </c>
      <c r="B19" s="142">
        <v>325</v>
      </c>
      <c r="C19" s="60">
        <v>284</v>
      </c>
      <c r="D19" s="240">
        <v>41</v>
      </c>
      <c r="E19" s="63">
        <v>2665</v>
      </c>
      <c r="F19" s="65">
        <v>132</v>
      </c>
      <c r="G19" s="65">
        <v>869</v>
      </c>
      <c r="H19" s="65">
        <v>993</v>
      </c>
      <c r="I19" s="65">
        <v>517</v>
      </c>
      <c r="J19" s="65">
        <v>154</v>
      </c>
    </row>
    <row r="20" spans="1:11" s="13" customFormat="1" ht="15" customHeight="1" x14ac:dyDescent="0.25">
      <c r="A20" s="66" t="s">
        <v>133</v>
      </c>
      <c r="B20" s="142">
        <v>356</v>
      </c>
      <c r="C20" s="60">
        <v>314</v>
      </c>
      <c r="D20" s="240">
        <v>42</v>
      </c>
      <c r="E20" s="63">
        <v>2648</v>
      </c>
      <c r="F20" s="65">
        <v>94</v>
      </c>
      <c r="G20" s="65">
        <v>904</v>
      </c>
      <c r="H20" s="65">
        <v>942</v>
      </c>
      <c r="I20" s="65">
        <v>544</v>
      </c>
      <c r="J20" s="65">
        <v>164</v>
      </c>
    </row>
    <row r="21" spans="1:11" s="13" customFormat="1" ht="15" customHeight="1" x14ac:dyDescent="0.25">
      <c r="A21" s="247" t="s">
        <v>164</v>
      </c>
      <c r="B21" s="142">
        <v>479</v>
      </c>
      <c r="C21" s="60">
        <v>441</v>
      </c>
      <c r="D21" s="248">
        <v>38</v>
      </c>
      <c r="E21" s="63">
        <v>2623</v>
      </c>
      <c r="F21" s="65">
        <v>112</v>
      </c>
      <c r="G21" s="65">
        <v>800</v>
      </c>
      <c r="H21" s="65">
        <v>887</v>
      </c>
      <c r="I21" s="65">
        <v>573</v>
      </c>
      <c r="J21" s="65">
        <v>251</v>
      </c>
    </row>
    <row r="22" spans="1:11" s="13" customFormat="1" ht="17.45" customHeight="1" x14ac:dyDescent="0.25">
      <c r="A22" s="214" t="s">
        <v>91</v>
      </c>
      <c r="B22" s="158"/>
      <c r="C22" s="158"/>
      <c r="D22" s="61"/>
      <c r="E22" s="61"/>
      <c r="F22" s="62"/>
      <c r="G22" s="62"/>
      <c r="H22" s="62"/>
      <c r="I22" s="62"/>
      <c r="J22" s="62"/>
    </row>
    <row r="23" spans="1:11" ht="30" customHeight="1" x14ac:dyDescent="0.25">
      <c r="A23" s="68" t="s">
        <v>165</v>
      </c>
      <c r="B23" s="139">
        <v>134.6</v>
      </c>
      <c r="C23" s="74">
        <v>140.4</v>
      </c>
      <c r="D23" s="241">
        <v>90.5</v>
      </c>
      <c r="E23" s="140">
        <v>99.1</v>
      </c>
      <c r="F23" s="74">
        <v>119.1</v>
      </c>
      <c r="G23" s="74">
        <v>88.5</v>
      </c>
      <c r="H23" s="74">
        <v>94.2</v>
      </c>
      <c r="I23" s="74">
        <v>105.3</v>
      </c>
      <c r="J23" s="74">
        <v>153</v>
      </c>
    </row>
    <row r="24" spans="1:11" ht="6" customHeight="1" x14ac:dyDescent="0.25">
      <c r="A24" s="68"/>
      <c r="B24" s="73"/>
      <c r="C24" s="74"/>
      <c r="D24" s="130"/>
      <c r="E24" s="74"/>
      <c r="F24" s="74"/>
      <c r="G24" s="74"/>
      <c r="H24" s="74"/>
      <c r="I24" s="74"/>
      <c r="J24" s="74"/>
    </row>
    <row r="25" spans="1:11" ht="15" x14ac:dyDescent="0.25">
      <c r="A25" s="159"/>
      <c r="B25" s="159"/>
      <c r="C25" s="159"/>
      <c r="E25" s="180"/>
      <c r="F25" s="180"/>
      <c r="G25" s="180"/>
      <c r="H25" s="180"/>
      <c r="I25" s="180"/>
      <c r="J25" s="245" t="s">
        <v>166</v>
      </c>
      <c r="K25" s="5"/>
    </row>
    <row r="26" spans="1:11" x14ac:dyDescent="0.2">
      <c r="K26" s="5"/>
    </row>
  </sheetData>
  <mergeCells count="3">
    <mergeCell ref="A9:J9"/>
    <mergeCell ref="B10:D10"/>
    <mergeCell ref="E10:J10"/>
  </mergeCells>
  <printOptions horizontalCentered="1"/>
  <pageMargins left="0.25" right="0.25" top="0.75" bottom="0.75" header="0.3" footer="0.3"/>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showGridLines="0" workbookViewId="0">
      <selection activeCell="S24" sqref="S24"/>
    </sheetView>
  </sheetViews>
  <sheetFormatPr defaultColWidth="9.33203125" defaultRowHeight="12.75" x14ac:dyDescent="0.2"/>
  <cols>
    <col min="1" max="10" width="9.33203125" style="2" customWidth="1"/>
    <col min="11" max="13" width="9.33203125" style="2"/>
    <col min="14" max="18" width="6.1640625" style="2" customWidth="1"/>
    <col min="19" max="19" width="6" style="2" customWidth="1"/>
    <col min="20" max="20" width="6.1640625" style="2" customWidth="1"/>
    <col min="21" max="22" width="5.83203125" style="2" customWidth="1"/>
    <col min="23" max="25" width="6.5" style="2" customWidth="1"/>
    <col min="26" max="16384" width="9.33203125" style="2"/>
  </cols>
  <sheetData>
    <row r="1" spans="1:26" s="57" customFormat="1" ht="15" x14ac:dyDescent="0.25">
      <c r="A1" s="55" t="s">
        <v>98</v>
      </c>
      <c r="B1" s="56"/>
      <c r="C1" s="56"/>
      <c r="D1" s="56"/>
    </row>
    <row r="2" spans="1:26" s="57" customFormat="1" ht="15" x14ac:dyDescent="0.25">
      <c r="A2" s="233" t="s">
        <v>39</v>
      </c>
      <c r="B2" s="56"/>
      <c r="C2" s="56"/>
      <c r="D2" s="56"/>
    </row>
    <row r="3" spans="1:26" s="57" customFormat="1" ht="3.75" customHeight="1" x14ac:dyDescent="0.25">
      <c r="A3" s="235"/>
      <c r="B3" s="56"/>
      <c r="C3" s="56"/>
      <c r="D3" s="56"/>
    </row>
    <row r="4" spans="1:26" s="57" customFormat="1" ht="15" x14ac:dyDescent="0.25">
      <c r="A4" s="55" t="s">
        <v>162</v>
      </c>
      <c r="B4" s="56"/>
      <c r="C4" s="56"/>
      <c r="D4" s="56"/>
      <c r="M4" s="189"/>
      <c r="N4" s="189"/>
      <c r="O4" s="189"/>
      <c r="P4" s="189"/>
      <c r="Q4" s="189"/>
      <c r="R4" s="189"/>
      <c r="S4" s="189"/>
      <c r="T4" s="189"/>
      <c r="U4" s="189"/>
      <c r="V4" s="189"/>
      <c r="W4" s="189"/>
      <c r="X4" s="189"/>
      <c r="Y4" s="189"/>
      <c r="Z4" s="189"/>
    </row>
    <row r="5" spans="1:26" s="57" customFormat="1" ht="15" x14ac:dyDescent="0.25">
      <c r="A5" s="55" t="s">
        <v>163</v>
      </c>
      <c r="B5" s="56"/>
      <c r="C5" s="56"/>
      <c r="D5" s="56"/>
      <c r="M5" s="189"/>
      <c r="N5" s="189"/>
      <c r="O5" s="189"/>
      <c r="P5" s="189"/>
      <c r="Q5" s="189"/>
      <c r="R5" s="189"/>
      <c r="S5" s="189"/>
      <c r="T5" s="189"/>
      <c r="U5" s="189"/>
      <c r="V5" s="189"/>
      <c r="W5" s="189"/>
      <c r="X5" s="189"/>
      <c r="Y5" s="189"/>
      <c r="Z5" s="189"/>
    </row>
    <row r="6" spans="1:26" s="57" customFormat="1" ht="3.75" customHeight="1" x14ac:dyDescent="0.25">
      <c r="A6" s="235"/>
      <c r="B6" s="56"/>
      <c r="C6" s="56"/>
      <c r="D6" s="56"/>
      <c r="M6" s="189"/>
      <c r="N6" s="189"/>
      <c r="O6" s="189"/>
      <c r="P6" s="189"/>
      <c r="Q6" s="189"/>
      <c r="R6" s="189"/>
      <c r="S6" s="189"/>
      <c r="T6" s="189"/>
      <c r="U6" s="189"/>
      <c r="V6" s="189"/>
      <c r="W6" s="189"/>
      <c r="X6" s="189"/>
      <c r="Y6" s="189"/>
      <c r="Z6" s="189"/>
    </row>
    <row r="7" spans="1:26" s="57" customFormat="1" ht="15.75" customHeight="1" x14ac:dyDescent="0.25">
      <c r="A7" s="233" t="s">
        <v>132</v>
      </c>
      <c r="B7" s="56"/>
      <c r="C7" s="56"/>
      <c r="D7" s="56"/>
      <c r="L7" s="188"/>
      <c r="M7" s="189"/>
      <c r="N7" s="189"/>
      <c r="O7" s="189"/>
      <c r="P7" s="189"/>
      <c r="Q7" s="189"/>
      <c r="R7" s="189"/>
      <c r="S7" s="189"/>
      <c r="T7" s="189"/>
      <c r="U7" s="189"/>
      <c r="V7" s="189"/>
      <c r="W7" s="188"/>
      <c r="X7" s="189"/>
      <c r="Y7" s="189"/>
      <c r="Z7" s="189"/>
    </row>
    <row r="8" spans="1:26" x14ac:dyDescent="0.2">
      <c r="M8" s="15"/>
      <c r="N8" s="15"/>
      <c r="O8" s="15"/>
      <c r="P8" s="15"/>
      <c r="Q8" s="15"/>
      <c r="R8" s="15"/>
      <c r="S8" s="15"/>
      <c r="T8" s="15"/>
      <c r="V8" s="15"/>
      <c r="W8" s="15"/>
      <c r="X8" s="15"/>
      <c r="Y8" s="15"/>
      <c r="Z8" s="15"/>
    </row>
  </sheetData>
  <printOptions horizontalCentered="1"/>
  <pageMargins left="0.59055118110236227" right="0.59055118110236227" top="0.9055118110236221"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showGridLines="0" zoomScaleNormal="100" workbookViewId="0"/>
  </sheetViews>
  <sheetFormatPr defaultColWidth="9.33203125" defaultRowHeight="12.75" x14ac:dyDescent="0.2"/>
  <cols>
    <col min="1" max="1" width="2.1640625" style="2" customWidth="1"/>
    <col min="2" max="2" width="34.6640625" style="2" customWidth="1"/>
    <col min="3" max="7" width="13.83203125" style="2" customWidth="1"/>
    <col min="8" max="8" width="19" style="2" customWidth="1"/>
    <col min="9" max="9" width="11" style="2" customWidth="1"/>
    <col min="10" max="10" width="15.33203125" style="35" customWidth="1"/>
    <col min="11" max="11" width="9.33203125" style="35" customWidth="1"/>
    <col min="12" max="12" width="8" style="35" customWidth="1"/>
    <col min="13" max="16" width="8.33203125" style="35" customWidth="1"/>
    <col min="17" max="17" width="10.6640625" style="2" customWidth="1"/>
    <col min="18" max="18" width="8.33203125" style="2" customWidth="1"/>
    <col min="19" max="16384" width="9.33203125" style="2"/>
  </cols>
  <sheetData>
    <row r="1" spans="1:10" s="57" customFormat="1" ht="15" x14ac:dyDescent="0.25">
      <c r="A1" s="55" t="s">
        <v>98</v>
      </c>
      <c r="B1" s="56"/>
      <c r="C1" s="56"/>
      <c r="D1" s="56"/>
    </row>
    <row r="2" spans="1:10" s="57" customFormat="1" ht="15" x14ac:dyDescent="0.25">
      <c r="A2" s="233" t="s">
        <v>39</v>
      </c>
      <c r="B2" s="56"/>
      <c r="C2" s="56"/>
      <c r="D2" s="56"/>
    </row>
    <row r="3" spans="1:10" s="57" customFormat="1" ht="3.75" customHeight="1" x14ac:dyDescent="0.25">
      <c r="A3" s="235"/>
      <c r="B3" s="56"/>
      <c r="C3" s="56"/>
      <c r="D3" s="56"/>
    </row>
    <row r="4" spans="1:10" s="57" customFormat="1" ht="15" x14ac:dyDescent="0.25">
      <c r="A4" s="55" t="s">
        <v>162</v>
      </c>
      <c r="B4" s="56"/>
      <c r="C4" s="56"/>
      <c r="D4" s="56"/>
    </row>
    <row r="5" spans="1:10" s="57" customFormat="1" ht="15" x14ac:dyDescent="0.25">
      <c r="A5" s="55" t="s">
        <v>163</v>
      </c>
      <c r="B5" s="56"/>
      <c r="C5" s="56"/>
      <c r="D5" s="56"/>
    </row>
    <row r="6" spans="1:10" s="57" customFormat="1" ht="3.75" customHeight="1" x14ac:dyDescent="0.25">
      <c r="A6" s="235"/>
      <c r="B6" s="56"/>
      <c r="C6" s="56"/>
      <c r="D6" s="56"/>
    </row>
    <row r="7" spans="1:10" s="57" customFormat="1" ht="15.75" customHeight="1" x14ac:dyDescent="0.25">
      <c r="A7" s="233" t="s">
        <v>132</v>
      </c>
      <c r="B7" s="56"/>
      <c r="C7" s="56"/>
      <c r="D7" s="56"/>
    </row>
    <row r="8" spans="1:10" s="57" customFormat="1" ht="15.75" customHeight="1" x14ac:dyDescent="0.25">
      <c r="A8" s="58"/>
      <c r="B8" s="56"/>
      <c r="C8" s="56"/>
      <c r="D8" s="56"/>
    </row>
    <row r="9" spans="1:10" ht="35.25" customHeight="1" thickBot="1" x14ac:dyDescent="0.25">
      <c r="A9" s="152" t="s">
        <v>62</v>
      </c>
      <c r="B9" s="47"/>
      <c r="C9" s="47"/>
      <c r="D9" s="47"/>
      <c r="E9" s="47"/>
      <c r="F9" s="47"/>
      <c r="G9" s="47"/>
      <c r="H9" s="47"/>
      <c r="I9" s="45"/>
      <c r="J9" s="36"/>
    </row>
    <row r="10" spans="1:10" ht="22.5" customHeight="1" x14ac:dyDescent="0.2">
      <c r="A10" s="286"/>
      <c r="B10" s="287"/>
      <c r="C10" s="284" t="s">
        <v>0</v>
      </c>
      <c r="D10" s="285"/>
      <c r="E10" s="290"/>
      <c r="F10" s="284" t="s">
        <v>1</v>
      </c>
      <c r="G10" s="285"/>
      <c r="H10" s="285"/>
      <c r="I10" s="46"/>
      <c r="J10" s="36"/>
    </row>
    <row r="11" spans="1:10" ht="48" customHeight="1" x14ac:dyDescent="0.2">
      <c r="A11" s="288"/>
      <c r="B11" s="289"/>
      <c r="C11" s="76" t="s">
        <v>134</v>
      </c>
      <c r="D11" s="76" t="s">
        <v>135</v>
      </c>
      <c r="E11" s="88" t="s">
        <v>155</v>
      </c>
      <c r="F11" s="76" t="s">
        <v>136</v>
      </c>
      <c r="G11" s="76" t="s">
        <v>135</v>
      </c>
      <c r="H11" s="154" t="s">
        <v>137</v>
      </c>
      <c r="I11" s="34"/>
      <c r="J11" s="36"/>
    </row>
    <row r="12" spans="1:10" ht="25.5" customHeight="1" x14ac:dyDescent="0.25">
      <c r="A12" s="81" t="s">
        <v>133</v>
      </c>
      <c r="B12" s="260"/>
      <c r="C12" s="231"/>
      <c r="D12" s="207"/>
      <c r="E12" s="231"/>
      <c r="F12" s="231"/>
      <c r="G12" s="207"/>
      <c r="H12" s="204"/>
      <c r="I12" s="18"/>
      <c r="J12" s="36"/>
    </row>
    <row r="13" spans="1:10" ht="18.75" customHeight="1" x14ac:dyDescent="0.25">
      <c r="A13" s="77" t="s">
        <v>2</v>
      </c>
      <c r="B13" s="78"/>
      <c r="C13" s="202">
        <v>356</v>
      </c>
      <c r="D13" s="133">
        <v>392565</v>
      </c>
      <c r="E13" s="133">
        <v>1325744</v>
      </c>
      <c r="F13" s="202">
        <v>2648</v>
      </c>
      <c r="G13" s="133">
        <v>196578</v>
      </c>
      <c r="H13" s="268">
        <v>74.236404833836858</v>
      </c>
      <c r="I13" s="22"/>
    </row>
    <row r="14" spans="1:10" ht="15" customHeight="1" x14ac:dyDescent="0.25">
      <c r="A14" s="79" t="s">
        <v>3</v>
      </c>
      <c r="B14" s="79"/>
      <c r="C14" s="142"/>
      <c r="D14" s="203"/>
      <c r="E14" s="203"/>
      <c r="F14" s="142"/>
      <c r="G14" s="203"/>
      <c r="H14" s="269"/>
      <c r="I14" s="22"/>
    </row>
    <row r="15" spans="1:10" ht="15" customHeight="1" x14ac:dyDescent="0.25">
      <c r="A15" s="79"/>
      <c r="B15" s="79" t="s">
        <v>8</v>
      </c>
      <c r="C15" s="142">
        <v>314</v>
      </c>
      <c r="D15" s="203">
        <v>296902</v>
      </c>
      <c r="E15" s="203">
        <v>929798</v>
      </c>
      <c r="F15" s="142">
        <v>2637</v>
      </c>
      <c r="G15" s="203">
        <v>195728</v>
      </c>
      <c r="H15" s="269">
        <v>74.22373909745923</v>
      </c>
      <c r="I15" s="23"/>
    </row>
    <row r="16" spans="1:10" ht="15" customHeight="1" x14ac:dyDescent="0.25">
      <c r="A16" s="79"/>
      <c r="B16" s="79" t="s">
        <v>12</v>
      </c>
      <c r="C16" s="142">
        <v>42</v>
      </c>
      <c r="D16" s="203">
        <v>95663</v>
      </c>
      <c r="E16" s="203">
        <v>395946</v>
      </c>
      <c r="F16" s="142">
        <v>11</v>
      </c>
      <c r="G16" s="141">
        <v>850</v>
      </c>
      <c r="H16" s="269">
        <v>77.272727272727266</v>
      </c>
      <c r="I16" s="23"/>
    </row>
    <row r="17" spans="1:16" ht="21" customHeight="1" x14ac:dyDescent="0.25">
      <c r="A17" s="79" t="s">
        <v>4</v>
      </c>
      <c r="B17" s="79"/>
      <c r="C17" s="205"/>
      <c r="D17" s="206"/>
      <c r="E17" s="206"/>
      <c r="F17" s="205"/>
      <c r="G17" s="206"/>
      <c r="H17" s="270"/>
      <c r="I17" s="21"/>
    </row>
    <row r="18" spans="1:16" ht="15" customHeight="1" x14ac:dyDescent="0.25">
      <c r="A18" s="79"/>
      <c r="B18" s="79" t="s">
        <v>5</v>
      </c>
      <c r="C18" s="142">
        <v>326</v>
      </c>
      <c r="D18" s="203">
        <v>356208</v>
      </c>
      <c r="E18" s="203">
        <v>1184253</v>
      </c>
      <c r="F18" s="142">
        <v>2605</v>
      </c>
      <c r="G18" s="203">
        <v>192159</v>
      </c>
      <c r="H18" s="269">
        <v>73.765451055662183</v>
      </c>
      <c r="I18" s="23"/>
    </row>
    <row r="19" spans="1:16" ht="15" customHeight="1" x14ac:dyDescent="0.25">
      <c r="A19" s="79"/>
      <c r="B19" s="79" t="s">
        <v>16</v>
      </c>
      <c r="C19" s="205">
        <v>30</v>
      </c>
      <c r="D19" s="206">
        <v>36357</v>
      </c>
      <c r="E19" s="206">
        <v>141491</v>
      </c>
      <c r="F19" s="142">
        <v>32</v>
      </c>
      <c r="G19" s="203">
        <v>3447</v>
      </c>
      <c r="H19" s="269">
        <v>107.71875</v>
      </c>
      <c r="I19" s="23"/>
    </row>
    <row r="20" spans="1:16" ht="30.75" customHeight="1" x14ac:dyDescent="0.25">
      <c r="A20" s="79"/>
      <c r="B20" s="80" t="s">
        <v>27</v>
      </c>
      <c r="C20" s="208" t="s">
        <v>7</v>
      </c>
      <c r="D20" s="209" t="s">
        <v>7</v>
      </c>
      <c r="E20" s="209" t="s">
        <v>7</v>
      </c>
      <c r="F20" s="208">
        <v>11</v>
      </c>
      <c r="G20" s="209">
        <v>972</v>
      </c>
      <c r="H20" s="271">
        <v>88.36363636363636</v>
      </c>
      <c r="I20" s="23"/>
    </row>
    <row r="21" spans="1:16" ht="25.5" customHeight="1" x14ac:dyDescent="0.25">
      <c r="A21" s="81" t="s">
        <v>164</v>
      </c>
      <c r="B21" s="261"/>
      <c r="C21" s="231"/>
      <c r="D21" s="207"/>
      <c r="E21" s="231"/>
      <c r="F21" s="231"/>
      <c r="G21" s="207"/>
      <c r="H21" s="268"/>
      <c r="I21" s="44"/>
    </row>
    <row r="22" spans="1:16" ht="18.75" customHeight="1" x14ac:dyDescent="0.25">
      <c r="A22" s="77" t="s">
        <v>2</v>
      </c>
      <c r="B22" s="78"/>
      <c r="C22" s="202">
        <v>479</v>
      </c>
      <c r="D22" s="133">
        <v>386276</v>
      </c>
      <c r="E22" s="133">
        <v>1288196</v>
      </c>
      <c r="F22" s="202">
        <v>2623</v>
      </c>
      <c r="G22" s="133">
        <v>209154</v>
      </c>
      <c r="H22" s="268">
        <v>79.73846740373618</v>
      </c>
      <c r="I22" s="22"/>
    </row>
    <row r="23" spans="1:16" ht="15" customHeight="1" x14ac:dyDescent="0.25">
      <c r="A23" s="79" t="s">
        <v>3</v>
      </c>
      <c r="B23" s="79"/>
      <c r="C23" s="142"/>
      <c r="D23" s="203"/>
      <c r="E23" s="203"/>
      <c r="F23" s="142"/>
      <c r="G23" s="203"/>
      <c r="H23" s="269"/>
      <c r="I23" s="22"/>
    </row>
    <row r="24" spans="1:16" ht="15" customHeight="1" x14ac:dyDescent="0.25">
      <c r="A24" s="79"/>
      <c r="B24" s="79" t="s">
        <v>8</v>
      </c>
      <c r="C24" s="142">
        <v>441</v>
      </c>
      <c r="D24" s="203">
        <v>299852</v>
      </c>
      <c r="E24" s="203">
        <v>957335</v>
      </c>
      <c r="F24" s="142">
        <v>2583</v>
      </c>
      <c r="G24" s="203">
        <v>206061</v>
      </c>
      <c r="H24" s="271">
        <v>79.775842044134734</v>
      </c>
      <c r="I24" s="23"/>
    </row>
    <row r="25" spans="1:16" ht="15" customHeight="1" x14ac:dyDescent="0.25">
      <c r="A25" s="79"/>
      <c r="B25" s="79" t="s">
        <v>12</v>
      </c>
      <c r="C25" s="142">
        <v>38</v>
      </c>
      <c r="D25" s="203">
        <v>86424</v>
      </c>
      <c r="E25" s="203">
        <v>330861</v>
      </c>
      <c r="F25" s="142">
        <v>40</v>
      </c>
      <c r="G25" s="141">
        <v>3093</v>
      </c>
      <c r="H25" s="271">
        <v>77.325000000000003</v>
      </c>
      <c r="I25" s="23"/>
    </row>
    <row r="26" spans="1:16" s="15" customFormat="1" ht="15" customHeight="1" x14ac:dyDescent="0.25">
      <c r="A26" s="79" t="s">
        <v>4</v>
      </c>
      <c r="B26" s="79"/>
      <c r="C26" s="205"/>
      <c r="D26" s="206"/>
      <c r="E26" s="206"/>
      <c r="F26" s="205"/>
      <c r="G26" s="206"/>
      <c r="H26" s="270"/>
      <c r="I26" s="24"/>
      <c r="J26" s="37"/>
      <c r="K26" s="37"/>
      <c r="L26" s="37"/>
      <c r="M26" s="37"/>
      <c r="N26" s="37"/>
      <c r="O26" s="37"/>
      <c r="P26" s="37"/>
    </row>
    <row r="27" spans="1:16" ht="15" customHeight="1" x14ac:dyDescent="0.25">
      <c r="A27" s="79"/>
      <c r="B27" s="79" t="s">
        <v>5</v>
      </c>
      <c r="C27" s="142">
        <v>434</v>
      </c>
      <c r="D27" s="203">
        <v>372980</v>
      </c>
      <c r="E27" s="203">
        <v>1246791</v>
      </c>
      <c r="F27" s="142">
        <v>2562</v>
      </c>
      <c r="G27" s="203">
        <v>203318</v>
      </c>
      <c r="H27" s="271">
        <v>79.359094457455114</v>
      </c>
      <c r="I27" s="23"/>
    </row>
    <row r="28" spans="1:16" ht="15" customHeight="1" x14ac:dyDescent="0.25">
      <c r="A28" s="79"/>
      <c r="B28" s="79" t="s">
        <v>16</v>
      </c>
      <c r="C28" s="205">
        <v>45</v>
      </c>
      <c r="D28" s="206">
        <v>13296</v>
      </c>
      <c r="E28" s="206">
        <v>41405</v>
      </c>
      <c r="F28" s="142">
        <v>55</v>
      </c>
      <c r="G28" s="203">
        <v>5392</v>
      </c>
      <c r="H28" s="271">
        <v>98.036363636363632</v>
      </c>
      <c r="I28" s="23"/>
    </row>
    <row r="29" spans="1:16" ht="30.75" customHeight="1" x14ac:dyDescent="0.25">
      <c r="A29" s="79"/>
      <c r="B29" s="80" t="s">
        <v>27</v>
      </c>
      <c r="C29" s="208" t="s">
        <v>7</v>
      </c>
      <c r="D29" s="209" t="s">
        <v>7</v>
      </c>
      <c r="E29" s="209" t="s">
        <v>7</v>
      </c>
      <c r="F29" s="208">
        <v>6</v>
      </c>
      <c r="G29" s="209">
        <v>444</v>
      </c>
      <c r="H29" s="271">
        <v>74</v>
      </c>
      <c r="I29" s="23"/>
    </row>
    <row r="30" spans="1:16" ht="6" customHeight="1" x14ac:dyDescent="0.25">
      <c r="A30" s="79"/>
      <c r="B30" s="80"/>
      <c r="C30" s="208"/>
      <c r="D30" s="209"/>
      <c r="E30" s="210"/>
      <c r="F30" s="209"/>
      <c r="G30" s="209"/>
      <c r="H30" s="211"/>
      <c r="I30" s="23"/>
    </row>
    <row r="31" spans="1:16" ht="15" customHeight="1" x14ac:dyDescent="0.2">
      <c r="B31" s="12"/>
      <c r="C31" s="26"/>
      <c r="D31" s="26"/>
      <c r="E31" s="26"/>
      <c r="F31" s="27"/>
      <c r="G31" s="27"/>
      <c r="H31" s="50"/>
      <c r="I31" s="23"/>
    </row>
    <row r="32" spans="1:16" s="17" customFormat="1" x14ac:dyDescent="0.2">
      <c r="A32" s="2"/>
      <c r="B32" s="12"/>
      <c r="C32" s="26"/>
      <c r="D32" s="26"/>
      <c r="E32" s="26"/>
      <c r="F32" s="27"/>
      <c r="G32" s="27"/>
      <c r="H32" s="53" t="s">
        <v>167</v>
      </c>
      <c r="J32" s="38"/>
      <c r="K32" s="38"/>
      <c r="L32" s="38"/>
      <c r="M32" s="38"/>
      <c r="N32" s="38"/>
      <c r="O32" s="38"/>
      <c r="P32" s="38"/>
    </row>
    <row r="33" spans="1:18" s="17" customFormat="1" x14ac:dyDescent="0.2">
      <c r="A33" s="2"/>
      <c r="B33" s="12"/>
      <c r="C33" s="26"/>
      <c r="D33" s="26"/>
      <c r="E33" s="26"/>
      <c r="F33" s="27"/>
      <c r="G33" s="27"/>
      <c r="H33" s="53"/>
      <c r="J33" s="38"/>
      <c r="K33" s="38"/>
      <c r="L33" s="38"/>
      <c r="M33" s="38"/>
      <c r="N33" s="38"/>
      <c r="O33" s="38"/>
      <c r="P33" s="38"/>
    </row>
    <row r="34" spans="1:18" s="17" customFormat="1" x14ac:dyDescent="0.2">
      <c r="A34" s="2"/>
      <c r="B34" s="12"/>
      <c r="C34" s="26"/>
      <c r="D34" s="26"/>
      <c r="E34" s="26"/>
      <c r="F34" s="27"/>
      <c r="G34" s="27"/>
      <c r="H34" s="53"/>
      <c r="J34" s="38"/>
      <c r="K34" s="38"/>
      <c r="L34" s="38"/>
      <c r="M34" s="38"/>
      <c r="N34" s="38"/>
      <c r="O34" s="38"/>
      <c r="P34" s="38"/>
    </row>
    <row r="35" spans="1:18" s="17" customFormat="1" ht="14.25" customHeight="1" x14ac:dyDescent="0.2">
      <c r="B35" s="33"/>
      <c r="C35" s="14"/>
      <c r="D35" s="14"/>
      <c r="E35" s="14"/>
      <c r="F35" s="14"/>
      <c r="G35" s="14"/>
      <c r="J35" s="38"/>
      <c r="K35" s="38"/>
      <c r="L35" s="38"/>
      <c r="M35" s="38"/>
      <c r="N35" s="38"/>
      <c r="O35" s="38"/>
      <c r="P35" s="38"/>
    </row>
    <row r="36" spans="1:18" s="17" customFormat="1" x14ac:dyDescent="0.2">
      <c r="B36" s="33"/>
      <c r="C36" s="14"/>
      <c r="D36" s="14"/>
      <c r="E36" s="14"/>
      <c r="F36" s="14"/>
      <c r="G36" s="14"/>
      <c r="J36" s="38"/>
      <c r="K36" s="38"/>
      <c r="L36" s="38"/>
      <c r="M36" s="38"/>
      <c r="N36" s="38"/>
      <c r="O36" s="38"/>
      <c r="P36" s="38"/>
    </row>
    <row r="37" spans="1:18" x14ac:dyDescent="0.2">
      <c r="F37" s="4"/>
      <c r="G37" s="4"/>
    </row>
    <row r="40" spans="1:18" x14ac:dyDescent="0.2">
      <c r="J40" s="197"/>
      <c r="K40" s="197"/>
      <c r="L40" s="197"/>
      <c r="M40" s="197"/>
      <c r="N40" s="197"/>
      <c r="O40" s="197"/>
      <c r="P40" s="37"/>
      <c r="Q40" s="15"/>
      <c r="R40" s="15"/>
    </row>
    <row r="41" spans="1:18" x14ac:dyDescent="0.2">
      <c r="J41" s="37"/>
      <c r="K41" s="37"/>
      <c r="L41" s="37"/>
      <c r="M41" s="37"/>
      <c r="N41" s="37"/>
      <c r="O41" s="37"/>
      <c r="P41" s="37"/>
      <c r="Q41" s="190"/>
      <c r="R41" s="15"/>
    </row>
    <row r="42" spans="1:18" x14ac:dyDescent="0.2">
      <c r="J42" s="37"/>
      <c r="K42" s="191"/>
      <c r="L42" s="191"/>
      <c r="M42" s="191"/>
      <c r="N42" s="191"/>
      <c r="O42" s="191"/>
      <c r="P42" s="191"/>
      <c r="Q42" s="192"/>
      <c r="R42" s="15"/>
    </row>
    <row r="43" spans="1:18" x14ac:dyDescent="0.2">
      <c r="J43" s="37"/>
      <c r="K43" s="191"/>
      <c r="L43" s="191"/>
      <c r="M43" s="191"/>
      <c r="N43" s="191"/>
      <c r="O43" s="191"/>
      <c r="P43" s="37"/>
      <c r="Q43" s="192"/>
      <c r="R43" s="15"/>
    </row>
    <row r="44" spans="1:18" x14ac:dyDescent="0.2">
      <c r="J44" s="37"/>
      <c r="K44" s="191"/>
      <c r="L44" s="191"/>
      <c r="M44" s="191"/>
      <c r="N44" s="191"/>
      <c r="O44" s="191"/>
      <c r="P44" s="37"/>
      <c r="Q44" s="192"/>
      <c r="R44" s="15"/>
    </row>
    <row r="45" spans="1:18" x14ac:dyDescent="0.2">
      <c r="J45" s="37"/>
      <c r="K45" s="37"/>
      <c r="L45" s="37"/>
      <c r="M45" s="37"/>
      <c r="N45" s="37"/>
      <c r="O45" s="37"/>
      <c r="P45" s="37"/>
      <c r="Q45" s="15"/>
      <c r="R45" s="15"/>
    </row>
    <row r="46" spans="1:18" x14ac:dyDescent="0.2">
      <c r="J46" s="197"/>
      <c r="K46" s="197"/>
      <c r="L46" s="197"/>
      <c r="M46" s="197"/>
      <c r="N46" s="197"/>
      <c r="O46" s="197"/>
      <c r="P46" s="37"/>
      <c r="Q46" s="15"/>
      <c r="R46" s="15"/>
    </row>
    <row r="47" spans="1:18" x14ac:dyDescent="0.2">
      <c r="J47" s="193"/>
      <c r="K47" s="37"/>
      <c r="L47" s="37"/>
      <c r="M47" s="37"/>
      <c r="N47" s="37"/>
      <c r="O47" s="37"/>
      <c r="P47" s="37"/>
      <c r="Q47" s="190"/>
      <c r="R47" s="15"/>
    </row>
    <row r="48" spans="1:18" x14ac:dyDescent="0.2">
      <c r="J48" s="37"/>
      <c r="K48" s="194"/>
      <c r="L48" s="194"/>
      <c r="M48" s="194"/>
      <c r="N48" s="194"/>
      <c r="O48" s="194"/>
      <c r="P48" s="37"/>
      <c r="Q48" s="195"/>
      <c r="R48" s="15"/>
    </row>
    <row r="49" spans="10:18" x14ac:dyDescent="0.2">
      <c r="J49" s="37"/>
      <c r="K49" s="194"/>
      <c r="L49" s="194"/>
      <c r="M49" s="194"/>
      <c r="N49" s="194"/>
      <c r="O49" s="194"/>
      <c r="P49" s="37"/>
      <c r="Q49" s="195"/>
      <c r="R49" s="15"/>
    </row>
    <row r="50" spans="10:18" x14ac:dyDescent="0.2">
      <c r="J50" s="37"/>
      <c r="K50" s="194"/>
      <c r="L50" s="194"/>
      <c r="M50" s="194"/>
      <c r="N50" s="194"/>
      <c r="O50" s="194"/>
      <c r="P50" s="194"/>
      <c r="Q50" s="195"/>
      <c r="R50" s="15"/>
    </row>
    <row r="51" spans="10:18" x14ac:dyDescent="0.2">
      <c r="J51" s="37"/>
      <c r="K51" s="37"/>
      <c r="L51" s="37"/>
      <c r="M51" s="37"/>
      <c r="N51" s="37"/>
      <c r="O51" s="37"/>
      <c r="P51" s="37"/>
      <c r="Q51" s="196"/>
      <c r="R51" s="15"/>
    </row>
    <row r="52" spans="10:18" x14ac:dyDescent="0.2">
      <c r="J52" s="37"/>
      <c r="K52" s="37"/>
      <c r="L52" s="37"/>
      <c r="M52" s="37"/>
      <c r="N52" s="37"/>
      <c r="O52" s="37"/>
      <c r="P52" s="37"/>
      <c r="Q52" s="15"/>
      <c r="R52" s="15"/>
    </row>
    <row r="53" spans="10:18" x14ac:dyDescent="0.2">
      <c r="J53" s="197"/>
      <c r="K53" s="197"/>
      <c r="L53" s="197"/>
      <c r="M53" s="197"/>
      <c r="N53" s="197"/>
      <c r="O53" s="197"/>
      <c r="P53" s="37"/>
      <c r="Q53" s="15"/>
      <c r="R53" s="15"/>
    </row>
    <row r="54" spans="10:18" x14ac:dyDescent="0.2">
      <c r="J54" s="37"/>
      <c r="K54" s="37"/>
      <c r="L54" s="37"/>
      <c r="M54" s="37"/>
      <c r="N54" s="37"/>
      <c r="O54" s="37"/>
      <c r="P54" s="37"/>
      <c r="Q54" s="15"/>
      <c r="R54" s="15"/>
    </row>
    <row r="55" spans="10:18" x14ac:dyDescent="0.2">
      <c r="J55" s="37"/>
      <c r="K55" s="191"/>
      <c r="L55" s="191"/>
      <c r="M55" s="191"/>
      <c r="N55" s="191"/>
      <c r="O55" s="191"/>
      <c r="P55" s="37"/>
      <c r="Q55" s="15"/>
      <c r="R55" s="15"/>
    </row>
    <row r="56" spans="10:18" x14ac:dyDescent="0.2">
      <c r="J56" s="37"/>
      <c r="K56" s="191"/>
      <c r="L56" s="191"/>
      <c r="M56" s="191"/>
      <c r="N56" s="191"/>
      <c r="O56" s="191"/>
      <c r="P56" s="37"/>
      <c r="Q56" s="15"/>
      <c r="R56" s="15"/>
    </row>
    <row r="57" spans="10:18" x14ac:dyDescent="0.2">
      <c r="J57" s="37"/>
      <c r="K57" s="191"/>
      <c r="L57" s="191"/>
      <c r="M57" s="191"/>
      <c r="N57" s="191"/>
      <c r="O57" s="191"/>
      <c r="P57" s="191"/>
      <c r="Q57" s="15"/>
      <c r="R57" s="15"/>
    </row>
    <row r="58" spans="10:18" x14ac:dyDescent="0.2">
      <c r="J58" s="37"/>
      <c r="K58" s="37"/>
      <c r="L58" s="37"/>
      <c r="M58" s="37"/>
      <c r="N58" s="37"/>
      <c r="O58" s="37"/>
      <c r="P58" s="37"/>
      <c r="Q58" s="15"/>
      <c r="R58" s="15"/>
    </row>
    <row r="59" spans="10:18" x14ac:dyDescent="0.2">
      <c r="J59" s="197"/>
      <c r="K59" s="197"/>
      <c r="L59" s="197"/>
      <c r="M59" s="197"/>
      <c r="N59" s="197"/>
      <c r="O59" s="197"/>
      <c r="P59" s="37"/>
      <c r="Q59" s="15"/>
      <c r="R59" s="15"/>
    </row>
    <row r="60" spans="10:18" x14ac:dyDescent="0.2">
      <c r="J60" s="193"/>
      <c r="K60" s="37"/>
      <c r="L60" s="37"/>
      <c r="M60" s="37"/>
      <c r="N60" s="37"/>
      <c r="O60" s="37"/>
      <c r="P60" s="37"/>
      <c r="Q60" s="15"/>
      <c r="R60" s="15"/>
    </row>
    <row r="61" spans="10:18" x14ac:dyDescent="0.2">
      <c r="J61" s="37"/>
      <c r="K61" s="194"/>
      <c r="L61" s="194"/>
      <c r="M61" s="194"/>
      <c r="N61" s="194"/>
      <c r="O61" s="194"/>
      <c r="P61" s="37"/>
      <c r="Q61" s="37"/>
      <c r="R61" s="15"/>
    </row>
    <row r="62" spans="10:18" ht="14.45" customHeight="1" x14ac:dyDescent="0.2">
      <c r="J62" s="37"/>
      <c r="K62" s="194"/>
      <c r="L62" s="194"/>
      <c r="M62" s="194"/>
      <c r="N62" s="194"/>
      <c r="O62" s="194"/>
      <c r="P62" s="37"/>
      <c r="Q62" s="37"/>
      <c r="R62" s="15"/>
    </row>
    <row r="63" spans="10:18" x14ac:dyDescent="0.2">
      <c r="J63" s="37"/>
      <c r="K63" s="194"/>
      <c r="L63" s="194"/>
      <c r="M63" s="194"/>
      <c r="N63" s="194"/>
      <c r="O63" s="194"/>
      <c r="P63" s="194"/>
      <c r="Q63" s="15"/>
      <c r="R63" s="15"/>
    </row>
    <row r="64" spans="10:18" x14ac:dyDescent="0.2">
      <c r="J64" s="37"/>
      <c r="K64" s="37"/>
      <c r="L64" s="37"/>
      <c r="M64" s="37"/>
      <c r="N64" s="37"/>
      <c r="O64" s="37"/>
      <c r="P64" s="37"/>
      <c r="Q64" s="15"/>
      <c r="R64" s="15"/>
    </row>
    <row r="65" spans="10:18" x14ac:dyDescent="0.2">
      <c r="J65" s="37"/>
      <c r="K65" s="37"/>
      <c r="L65" s="37"/>
      <c r="M65" s="37"/>
      <c r="N65" s="37"/>
      <c r="O65" s="37"/>
      <c r="P65" s="37"/>
      <c r="Q65" s="15"/>
      <c r="R65" s="15"/>
    </row>
    <row r="66" spans="10:18" x14ac:dyDescent="0.2">
      <c r="J66" s="37"/>
      <c r="K66" s="37"/>
      <c r="L66" s="37"/>
      <c r="M66" s="37"/>
      <c r="N66" s="37"/>
      <c r="O66" s="37"/>
      <c r="P66" s="37"/>
      <c r="Q66" s="15"/>
      <c r="R66" s="15"/>
    </row>
    <row r="67" spans="10:18" x14ac:dyDescent="0.2">
      <c r="J67" s="37"/>
      <c r="K67" s="37"/>
      <c r="L67" s="37"/>
      <c r="M67" s="37"/>
      <c r="N67" s="37"/>
      <c r="O67" s="37"/>
      <c r="P67" s="37"/>
      <c r="Q67" s="15"/>
      <c r="R67" s="15"/>
    </row>
    <row r="68" spans="10:18" x14ac:dyDescent="0.2">
      <c r="J68" s="37"/>
      <c r="K68" s="37"/>
      <c r="L68" s="37"/>
      <c r="M68" s="37"/>
      <c r="N68" s="37"/>
      <c r="O68" s="37"/>
      <c r="P68" s="37"/>
      <c r="Q68" s="15"/>
      <c r="R68" s="15"/>
    </row>
    <row r="69" spans="10:18" x14ac:dyDescent="0.2">
      <c r="J69" s="37"/>
      <c r="K69" s="37"/>
      <c r="L69" s="37"/>
      <c r="M69" s="37"/>
      <c r="N69" s="37"/>
      <c r="O69" s="37"/>
      <c r="P69" s="37"/>
      <c r="Q69" s="15"/>
      <c r="R69" s="15"/>
    </row>
    <row r="70" spans="10:18" x14ac:dyDescent="0.2">
      <c r="J70" s="37"/>
      <c r="K70" s="37"/>
      <c r="L70" s="37"/>
      <c r="M70" s="37"/>
      <c r="N70" s="37"/>
      <c r="O70" s="37"/>
      <c r="P70" s="37"/>
      <c r="Q70" s="15"/>
      <c r="R70" s="15"/>
    </row>
    <row r="71" spans="10:18" x14ac:dyDescent="0.2">
      <c r="J71" s="37"/>
      <c r="K71" s="37"/>
      <c r="L71" s="37"/>
      <c r="M71" s="37"/>
      <c r="N71" s="37"/>
      <c r="O71" s="37"/>
      <c r="P71" s="37"/>
      <c r="Q71" s="15"/>
      <c r="R71" s="15"/>
    </row>
    <row r="72" spans="10:18" x14ac:dyDescent="0.2">
      <c r="J72" s="37"/>
      <c r="K72" s="37"/>
      <c r="L72" s="37"/>
      <c r="M72" s="37"/>
      <c r="N72" s="37"/>
      <c r="O72" s="37"/>
      <c r="P72" s="37"/>
      <c r="Q72" s="15"/>
      <c r="R72" s="15"/>
    </row>
    <row r="73" spans="10:18" x14ac:dyDescent="0.2">
      <c r="J73" s="37"/>
      <c r="K73" s="37"/>
      <c r="L73" s="37"/>
      <c r="M73" s="37"/>
      <c r="N73" s="37"/>
      <c r="O73" s="37"/>
      <c r="P73" s="37"/>
      <c r="Q73" s="15"/>
      <c r="R73" s="15"/>
    </row>
    <row r="74" spans="10:18" x14ac:dyDescent="0.2">
      <c r="J74" s="37"/>
      <c r="K74" s="37"/>
      <c r="L74" s="37"/>
      <c r="M74" s="37"/>
      <c r="N74" s="37"/>
      <c r="O74" s="37"/>
      <c r="P74" s="37"/>
      <c r="Q74" s="15"/>
      <c r="R74" s="15"/>
    </row>
    <row r="75" spans="10:18" x14ac:dyDescent="0.2">
      <c r="J75" s="37"/>
      <c r="K75" s="37"/>
      <c r="L75" s="37"/>
      <c r="M75" s="37"/>
      <c r="N75" s="37"/>
      <c r="O75" s="37"/>
      <c r="P75" s="37"/>
      <c r="Q75" s="15"/>
      <c r="R75" s="15"/>
    </row>
    <row r="76" spans="10:18" x14ac:dyDescent="0.2">
      <c r="J76" s="37"/>
      <c r="K76" s="37"/>
      <c r="L76" s="37"/>
      <c r="M76" s="37"/>
      <c r="N76" s="37"/>
      <c r="O76" s="37"/>
      <c r="P76" s="37"/>
      <c r="Q76" s="15"/>
      <c r="R76" s="15"/>
    </row>
    <row r="77" spans="10:18" x14ac:dyDescent="0.2">
      <c r="J77" s="37"/>
      <c r="K77" s="37"/>
      <c r="L77" s="37"/>
      <c r="M77" s="37"/>
      <c r="N77" s="37"/>
      <c r="O77" s="37"/>
      <c r="P77" s="37"/>
      <c r="Q77" s="15"/>
      <c r="R77" s="15"/>
    </row>
    <row r="78" spans="10:18" x14ac:dyDescent="0.2">
      <c r="J78" s="37"/>
      <c r="K78" s="37"/>
      <c r="L78" s="37"/>
      <c r="M78" s="37"/>
      <c r="N78" s="37"/>
      <c r="O78" s="37"/>
      <c r="P78" s="37"/>
      <c r="Q78" s="15"/>
      <c r="R78" s="15"/>
    </row>
    <row r="79" spans="10:18" x14ac:dyDescent="0.2">
      <c r="J79" s="37"/>
      <c r="K79" s="37"/>
      <c r="L79" s="37"/>
      <c r="M79" s="37"/>
      <c r="N79" s="37"/>
      <c r="O79" s="37"/>
      <c r="P79" s="37"/>
      <c r="Q79" s="15"/>
      <c r="R79" s="15"/>
    </row>
    <row r="80" spans="10:18" x14ac:dyDescent="0.2">
      <c r="J80" s="37"/>
      <c r="K80" s="37"/>
      <c r="L80" s="37"/>
      <c r="M80" s="37"/>
      <c r="N80" s="37"/>
      <c r="O80" s="37"/>
      <c r="P80" s="37"/>
      <c r="Q80" s="15"/>
      <c r="R80" s="15"/>
    </row>
  </sheetData>
  <mergeCells count="3">
    <mergeCell ref="A10:B11"/>
    <mergeCell ref="F10:H10"/>
    <mergeCell ref="C10:E10"/>
  </mergeCells>
  <printOptions horizontalCentered="1"/>
  <pageMargins left="0.34" right="0.17" top="0.78740157480314998" bottom="0.59055118110236204" header="0.31496062992126" footer="0.31496062992126"/>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showGridLines="0" workbookViewId="0">
      <selection activeCell="W18" sqref="W18"/>
    </sheetView>
  </sheetViews>
  <sheetFormatPr defaultRowHeight="12.75" x14ac:dyDescent="0.2"/>
  <cols>
    <col min="1" max="1" width="9.33203125" customWidth="1"/>
    <col min="13" max="13" width="1.83203125" customWidth="1"/>
    <col min="14" max="14" width="9.33203125" style="161"/>
    <col min="15" max="15" width="9.83203125" style="161" customWidth="1"/>
    <col min="16" max="18" width="9.83203125" style="161" bestFit="1" customWidth="1"/>
    <col min="19" max="19" width="10.1640625" style="161" customWidth="1"/>
    <col min="20" max="20" width="10.1640625" style="161" bestFit="1" customWidth="1"/>
  </cols>
  <sheetData>
    <row r="1" spans="1:20" s="57" customFormat="1" ht="15" x14ac:dyDescent="0.25">
      <c r="A1" s="55" t="s">
        <v>98</v>
      </c>
      <c r="B1" s="56"/>
      <c r="C1" s="56"/>
      <c r="D1" s="56"/>
      <c r="N1" s="162"/>
      <c r="O1" s="162"/>
      <c r="P1" s="162"/>
      <c r="Q1" s="162"/>
      <c r="R1" s="162"/>
      <c r="S1" s="162"/>
      <c r="T1" s="162"/>
    </row>
    <row r="2" spans="1:20" s="57" customFormat="1" ht="15" x14ac:dyDescent="0.25">
      <c r="A2" s="233" t="s">
        <v>39</v>
      </c>
      <c r="B2" s="56"/>
      <c r="C2" s="56"/>
      <c r="D2" s="56"/>
      <c r="N2" s="162"/>
      <c r="O2" s="162"/>
      <c r="P2" s="162"/>
      <c r="Q2" s="162"/>
      <c r="R2" s="162"/>
      <c r="S2" s="162"/>
      <c r="T2" s="162"/>
    </row>
    <row r="3" spans="1:20" s="57" customFormat="1" ht="3.75" customHeight="1" x14ac:dyDescent="0.25">
      <c r="A3" s="235"/>
      <c r="B3" s="56"/>
      <c r="C3" s="56"/>
      <c r="D3" s="56"/>
      <c r="N3" s="162"/>
      <c r="O3" s="162"/>
      <c r="P3" s="162"/>
      <c r="Q3" s="162"/>
      <c r="R3" s="162"/>
      <c r="S3" s="162"/>
      <c r="T3" s="162"/>
    </row>
    <row r="4" spans="1:20" s="57" customFormat="1" ht="15" x14ac:dyDescent="0.25">
      <c r="A4" s="55" t="s">
        <v>162</v>
      </c>
      <c r="B4" s="56"/>
      <c r="C4" s="56"/>
      <c r="D4" s="56"/>
      <c r="N4" s="162"/>
      <c r="O4" s="162"/>
      <c r="P4" s="162"/>
      <c r="Q4" s="162"/>
      <c r="R4" s="162"/>
      <c r="S4" s="162"/>
      <c r="T4" s="162"/>
    </row>
    <row r="5" spans="1:20" s="57" customFormat="1" ht="15" x14ac:dyDescent="0.25">
      <c r="A5" s="55" t="s">
        <v>163</v>
      </c>
      <c r="B5" s="56"/>
      <c r="C5" s="56"/>
      <c r="D5" s="56"/>
      <c r="N5" s="162"/>
      <c r="O5" s="162"/>
      <c r="P5" s="162"/>
      <c r="Q5" s="162"/>
      <c r="R5" s="162"/>
      <c r="S5" s="162"/>
      <c r="T5" s="162"/>
    </row>
    <row r="6" spans="1:20" s="57" customFormat="1" ht="3.75" customHeight="1" x14ac:dyDescent="0.25">
      <c r="A6" s="235"/>
      <c r="B6" s="56"/>
      <c r="C6" s="56"/>
      <c r="D6" s="56"/>
      <c r="N6" s="162"/>
      <c r="O6" s="162"/>
      <c r="P6" s="162"/>
      <c r="Q6" s="162"/>
      <c r="R6" s="162"/>
      <c r="S6" s="162"/>
      <c r="T6" s="162"/>
    </row>
    <row r="7" spans="1:20" s="57" customFormat="1" ht="15.75" customHeight="1" x14ac:dyDescent="0.25">
      <c r="A7" s="233" t="s">
        <v>132</v>
      </c>
      <c r="B7" s="56"/>
      <c r="C7" s="56"/>
      <c r="D7" s="56"/>
      <c r="N7" s="162"/>
      <c r="O7" s="162"/>
      <c r="P7" s="162"/>
      <c r="Q7" s="162"/>
      <c r="R7" s="162"/>
      <c r="S7" s="162"/>
      <c r="T7" s="162"/>
    </row>
    <row r="8" spans="1:20" ht="12.75" customHeight="1" x14ac:dyDescent="0.2"/>
    <row r="9" spans="1:20" x14ac:dyDescent="0.2">
      <c r="K9" s="182"/>
      <c r="L9" s="183"/>
      <c r="M9" s="183"/>
      <c r="N9" s="183"/>
      <c r="O9" s="183"/>
      <c r="P9" s="183"/>
      <c r="Q9" s="183"/>
    </row>
  </sheetData>
  <pageMargins left="0.23622047244094491" right="0.15748031496062992" top="0.74803149606299213" bottom="0.7480314960629921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
  <sheetViews>
    <sheetView showGridLines="0" workbookViewId="0">
      <selection activeCell="T17" sqref="T17"/>
    </sheetView>
  </sheetViews>
  <sheetFormatPr defaultRowHeight="12.75" x14ac:dyDescent="0.2"/>
  <cols>
    <col min="12" max="12" width="9.1640625" customWidth="1"/>
    <col min="13" max="13" width="9.33203125" style="161"/>
    <col min="14" max="16" width="9.83203125" style="161" customWidth="1"/>
    <col min="17" max="19" width="9.83203125" style="161" bestFit="1" customWidth="1"/>
    <col min="20" max="20" width="10.5" style="161" bestFit="1" customWidth="1"/>
    <col min="21" max="21" width="10.1640625" style="161" bestFit="1" customWidth="1"/>
  </cols>
  <sheetData>
    <row r="1" spans="1:21" s="57" customFormat="1" ht="15" x14ac:dyDescent="0.25">
      <c r="A1" s="55" t="s">
        <v>98</v>
      </c>
      <c r="B1" s="56"/>
      <c r="C1" s="56"/>
      <c r="D1" s="56"/>
      <c r="M1" s="157"/>
      <c r="N1" s="157"/>
      <c r="O1" s="157"/>
      <c r="P1" s="157"/>
      <c r="Q1" s="157"/>
      <c r="R1" s="157"/>
      <c r="S1" s="157"/>
      <c r="T1" s="157"/>
      <c r="U1" s="157"/>
    </row>
    <row r="2" spans="1:21" s="57" customFormat="1" ht="15" x14ac:dyDescent="0.25">
      <c r="A2" s="233" t="s">
        <v>39</v>
      </c>
      <c r="B2" s="56"/>
      <c r="C2" s="56"/>
      <c r="D2" s="56"/>
      <c r="M2" s="157"/>
      <c r="N2" s="157"/>
      <c r="O2" s="157"/>
      <c r="P2" s="157"/>
      <c r="Q2" s="157"/>
      <c r="R2" s="157"/>
      <c r="S2" s="157"/>
      <c r="T2" s="157"/>
      <c r="U2" s="157"/>
    </row>
    <row r="3" spans="1:21" s="57" customFormat="1" ht="3.75" customHeight="1" x14ac:dyDescent="0.25">
      <c r="A3" s="235"/>
      <c r="B3" s="56"/>
      <c r="C3" s="56"/>
      <c r="D3" s="56"/>
      <c r="M3" s="157"/>
      <c r="N3" s="157"/>
      <c r="O3" s="157"/>
      <c r="P3" s="157"/>
      <c r="Q3" s="157"/>
      <c r="R3" s="157"/>
      <c r="S3" s="157"/>
      <c r="T3" s="157"/>
      <c r="U3" s="157"/>
    </row>
    <row r="4" spans="1:21" s="57" customFormat="1" ht="15" x14ac:dyDescent="0.25">
      <c r="A4" s="55" t="s">
        <v>162</v>
      </c>
      <c r="B4" s="56"/>
      <c r="C4" s="56"/>
      <c r="D4" s="56"/>
      <c r="M4" s="157"/>
      <c r="N4" s="157"/>
      <c r="O4" s="157"/>
      <c r="P4" s="157"/>
      <c r="Q4" s="157"/>
      <c r="R4" s="157"/>
      <c r="S4" s="157"/>
      <c r="T4" s="157"/>
      <c r="U4" s="157"/>
    </row>
    <row r="5" spans="1:21" s="57" customFormat="1" ht="15" x14ac:dyDescent="0.25">
      <c r="A5" s="55" t="s">
        <v>163</v>
      </c>
      <c r="B5" s="56"/>
      <c r="C5" s="56"/>
      <c r="D5" s="56"/>
      <c r="M5" s="157"/>
      <c r="N5" s="157"/>
      <c r="O5" s="157"/>
      <c r="P5" s="157"/>
      <c r="Q5" s="157"/>
      <c r="R5" s="157"/>
      <c r="S5" s="157"/>
      <c r="T5" s="157"/>
      <c r="U5" s="157"/>
    </row>
    <row r="6" spans="1:21" s="57" customFormat="1" ht="3.75" customHeight="1" x14ac:dyDescent="0.25">
      <c r="A6" s="235"/>
      <c r="B6" s="56"/>
      <c r="C6" s="56"/>
      <c r="D6" s="56"/>
      <c r="M6" s="157"/>
      <c r="N6" s="157"/>
      <c r="O6" s="157"/>
      <c r="P6" s="157"/>
      <c r="Q6" s="157"/>
      <c r="R6" s="157"/>
      <c r="S6" s="157"/>
      <c r="T6" s="157"/>
      <c r="U6" s="157"/>
    </row>
    <row r="7" spans="1:21" s="57" customFormat="1" ht="15.75" customHeight="1" x14ac:dyDescent="0.25">
      <c r="A7" s="233" t="s">
        <v>132</v>
      </c>
      <c r="B7" s="56"/>
      <c r="C7" s="56"/>
      <c r="D7" s="56"/>
      <c r="M7" s="157"/>
      <c r="N7" s="157"/>
      <c r="O7" s="157"/>
      <c r="P7" s="157"/>
      <c r="Q7" s="157"/>
      <c r="R7" s="157"/>
      <c r="S7" s="157"/>
      <c r="T7" s="157"/>
      <c r="U7" s="157"/>
    </row>
  </sheetData>
  <pageMargins left="0.15748031496062992" right="0.1574803149606299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T16" sqref="T16"/>
    </sheetView>
  </sheetViews>
  <sheetFormatPr defaultColWidth="9.33203125" defaultRowHeight="12.75" x14ac:dyDescent="0.2"/>
  <cols>
    <col min="1" max="1" width="18.5" style="8" customWidth="1"/>
    <col min="2" max="2" width="11.83203125" style="8" customWidth="1"/>
    <col min="3" max="4" width="13.6640625" style="8" customWidth="1"/>
    <col min="5" max="5" width="11.83203125" style="8" customWidth="1"/>
    <col min="6" max="7" width="13.6640625" style="8" customWidth="1"/>
    <col min="8" max="8" width="11.83203125" style="8" customWidth="1"/>
    <col min="9" max="9" width="13.6640625" style="8" customWidth="1"/>
    <col min="10" max="10" width="13.6640625" style="10" customWidth="1"/>
    <col min="11" max="11" width="11.83203125" style="8" customWidth="1"/>
    <col min="12" max="12" width="13.6640625" style="8" customWidth="1"/>
    <col min="13" max="16384" width="9.33203125" style="8"/>
  </cols>
  <sheetData>
    <row r="1" spans="1:13" s="57" customFormat="1" ht="15" x14ac:dyDescent="0.25">
      <c r="A1" s="55" t="s">
        <v>98</v>
      </c>
      <c r="B1" s="56"/>
      <c r="C1" s="56"/>
      <c r="D1" s="56"/>
    </row>
    <row r="2" spans="1:13" s="57" customFormat="1" ht="15" x14ac:dyDescent="0.25">
      <c r="A2" s="233" t="s">
        <v>39</v>
      </c>
      <c r="B2" s="56"/>
      <c r="C2" s="56"/>
      <c r="D2" s="56"/>
    </row>
    <row r="3" spans="1:13" s="57" customFormat="1" ht="3.75" customHeight="1" x14ac:dyDescent="0.25">
      <c r="A3" s="235"/>
      <c r="B3" s="56"/>
      <c r="C3" s="56"/>
      <c r="D3" s="56"/>
    </row>
    <row r="4" spans="1:13" s="57" customFormat="1" ht="15" x14ac:dyDescent="0.25">
      <c r="A4" s="55" t="s">
        <v>162</v>
      </c>
      <c r="B4" s="56"/>
      <c r="C4" s="56"/>
      <c r="D4" s="56"/>
    </row>
    <row r="5" spans="1:13" s="57" customFormat="1" ht="15" x14ac:dyDescent="0.25">
      <c r="A5" s="55" t="s">
        <v>163</v>
      </c>
      <c r="B5" s="56"/>
      <c r="C5" s="56"/>
      <c r="D5" s="56"/>
    </row>
    <row r="6" spans="1:13" s="57" customFormat="1" ht="3.75" customHeight="1" x14ac:dyDescent="0.25">
      <c r="A6" s="235"/>
      <c r="B6" s="56"/>
      <c r="C6" s="56"/>
      <c r="D6" s="56"/>
    </row>
    <row r="7" spans="1:13" s="57" customFormat="1" ht="15.75" customHeight="1" x14ac:dyDescent="0.25">
      <c r="A7" s="233" t="s">
        <v>132</v>
      </c>
      <c r="B7" s="177"/>
      <c r="C7" s="56"/>
      <c r="D7" s="56"/>
    </row>
    <row r="8" spans="1:13" s="57" customFormat="1" ht="15.75" customHeight="1" x14ac:dyDescent="0.25">
      <c r="A8" s="58"/>
      <c r="B8" s="177"/>
      <c r="C8" s="56"/>
      <c r="D8" s="56"/>
    </row>
    <row r="9" spans="1:13" s="98" customFormat="1" ht="41.25" customHeight="1" thickBot="1" x14ac:dyDescent="0.25">
      <c r="A9" s="291" t="s">
        <v>183</v>
      </c>
      <c r="B9" s="291"/>
      <c r="C9" s="291"/>
      <c r="D9" s="291"/>
      <c r="E9" s="291"/>
      <c r="F9" s="291"/>
      <c r="G9" s="291"/>
      <c r="H9" s="291"/>
      <c r="I9" s="291"/>
      <c r="J9" s="291"/>
      <c r="K9" s="291"/>
      <c r="L9" s="291"/>
    </row>
    <row r="10" spans="1:13" ht="22.5" customHeight="1" x14ac:dyDescent="0.25">
      <c r="A10" s="163"/>
      <c r="B10" s="296" t="s">
        <v>0</v>
      </c>
      <c r="C10" s="296"/>
      <c r="D10" s="296"/>
      <c r="E10" s="296"/>
      <c r="F10" s="296"/>
      <c r="G10" s="296"/>
      <c r="H10" s="296"/>
      <c r="I10" s="296"/>
      <c r="J10" s="296"/>
      <c r="K10" s="292" t="s">
        <v>1</v>
      </c>
      <c r="L10" s="293"/>
    </row>
    <row r="11" spans="1:13" ht="23.25" customHeight="1" x14ac:dyDescent="0.25">
      <c r="A11" s="164"/>
      <c r="B11" s="297" t="s">
        <v>63</v>
      </c>
      <c r="C11" s="297"/>
      <c r="D11" s="297"/>
      <c r="E11" s="297" t="s">
        <v>80</v>
      </c>
      <c r="F11" s="297"/>
      <c r="G11" s="297"/>
      <c r="H11" s="297" t="s">
        <v>81</v>
      </c>
      <c r="I11" s="297"/>
      <c r="J11" s="297"/>
      <c r="K11" s="294"/>
      <c r="L11" s="295"/>
    </row>
    <row r="12" spans="1:13" ht="31.5" customHeight="1" x14ac:dyDescent="0.25">
      <c r="A12" s="165"/>
      <c r="B12" s="88" t="s">
        <v>134</v>
      </c>
      <c r="C12" s="88" t="s">
        <v>138</v>
      </c>
      <c r="D12" s="88" t="s">
        <v>155</v>
      </c>
      <c r="E12" s="88" t="s">
        <v>134</v>
      </c>
      <c r="F12" s="88" t="s">
        <v>138</v>
      </c>
      <c r="G12" s="88" t="s">
        <v>155</v>
      </c>
      <c r="H12" s="88" t="s">
        <v>134</v>
      </c>
      <c r="I12" s="88" t="s">
        <v>138</v>
      </c>
      <c r="J12" s="88" t="s">
        <v>155</v>
      </c>
      <c r="K12" s="88" t="s">
        <v>136</v>
      </c>
      <c r="L12" s="89" t="s">
        <v>138</v>
      </c>
    </row>
    <row r="13" spans="1:13" ht="25.5" customHeight="1" x14ac:dyDescent="0.25">
      <c r="A13" s="262" t="s">
        <v>139</v>
      </c>
      <c r="B13" s="169"/>
      <c r="C13" s="169"/>
      <c r="D13" s="87"/>
      <c r="E13" s="167"/>
      <c r="F13" s="169"/>
      <c r="G13" s="87"/>
      <c r="H13" s="167"/>
      <c r="I13" s="169"/>
      <c r="J13" s="87"/>
      <c r="K13" s="226"/>
      <c r="L13" s="226"/>
      <c r="M13" s="3"/>
    </row>
    <row r="14" spans="1:13" s="7" customFormat="1" ht="17.25" customHeight="1" x14ac:dyDescent="0.25">
      <c r="A14" s="91" t="s">
        <v>2</v>
      </c>
      <c r="B14" s="224">
        <v>356</v>
      </c>
      <c r="C14" s="169">
        <v>392565</v>
      </c>
      <c r="D14" s="87">
        <v>1325744</v>
      </c>
      <c r="E14" s="166">
        <v>326</v>
      </c>
      <c r="F14" s="169">
        <v>356208</v>
      </c>
      <c r="G14" s="87">
        <v>1184253</v>
      </c>
      <c r="H14" s="272">
        <v>30</v>
      </c>
      <c r="I14" s="169">
        <v>36357</v>
      </c>
      <c r="J14" s="87">
        <v>141491</v>
      </c>
      <c r="K14" s="86">
        <v>2648</v>
      </c>
      <c r="L14" s="87">
        <v>196578</v>
      </c>
      <c r="M14" s="212"/>
    </row>
    <row r="15" spans="1:13" ht="15" customHeight="1" x14ac:dyDescent="0.25">
      <c r="A15" s="92" t="s">
        <v>82</v>
      </c>
      <c r="B15" s="225">
        <v>220</v>
      </c>
      <c r="C15" s="170">
        <v>66025</v>
      </c>
      <c r="D15" s="226">
        <v>206736</v>
      </c>
      <c r="E15" s="168">
        <v>197</v>
      </c>
      <c r="F15" s="170">
        <v>61452</v>
      </c>
      <c r="G15" s="226">
        <v>192989</v>
      </c>
      <c r="H15" s="273">
        <v>23</v>
      </c>
      <c r="I15" s="170">
        <v>4573</v>
      </c>
      <c r="J15" s="226">
        <v>13747</v>
      </c>
      <c r="K15" s="172">
        <v>430</v>
      </c>
      <c r="L15" s="226">
        <v>46857</v>
      </c>
      <c r="M15" s="3"/>
    </row>
    <row r="16" spans="1:13" ht="15" customHeight="1" x14ac:dyDescent="0.25">
      <c r="A16" s="92" t="s">
        <v>83</v>
      </c>
      <c r="B16" s="225">
        <v>136</v>
      </c>
      <c r="C16" s="170">
        <v>326540</v>
      </c>
      <c r="D16" s="226">
        <v>1119008</v>
      </c>
      <c r="E16" s="168">
        <v>129</v>
      </c>
      <c r="F16" s="170">
        <v>294756</v>
      </c>
      <c r="G16" s="226">
        <v>991264</v>
      </c>
      <c r="H16" s="273">
        <v>7</v>
      </c>
      <c r="I16" s="170">
        <v>31784</v>
      </c>
      <c r="J16" s="226">
        <v>127744</v>
      </c>
      <c r="K16" s="172">
        <v>2218</v>
      </c>
      <c r="L16" s="226">
        <v>149721</v>
      </c>
      <c r="M16" s="3"/>
    </row>
    <row r="17" spans="1:13" ht="25.5" customHeight="1" x14ac:dyDescent="0.25">
      <c r="A17" s="90" t="s">
        <v>175</v>
      </c>
      <c r="B17" s="169"/>
      <c r="C17" s="169"/>
      <c r="D17" s="87"/>
      <c r="E17" s="167"/>
      <c r="F17" s="169"/>
      <c r="G17" s="87"/>
      <c r="H17" s="272"/>
      <c r="I17" s="169"/>
      <c r="J17" s="87"/>
      <c r="K17" s="226"/>
      <c r="L17" s="226"/>
      <c r="M17" s="3"/>
    </row>
    <row r="18" spans="1:13" s="7" customFormat="1" ht="17.25" customHeight="1" x14ac:dyDescent="0.25">
      <c r="A18" s="91" t="s">
        <v>2</v>
      </c>
      <c r="B18" s="224">
        <v>479</v>
      </c>
      <c r="C18" s="169">
        <v>386276</v>
      </c>
      <c r="D18" s="87">
        <v>1288196</v>
      </c>
      <c r="E18" s="166">
        <v>434</v>
      </c>
      <c r="F18" s="169">
        <v>372980</v>
      </c>
      <c r="G18" s="87">
        <v>1246791</v>
      </c>
      <c r="H18" s="272">
        <v>45</v>
      </c>
      <c r="I18" s="169">
        <v>13296</v>
      </c>
      <c r="J18" s="87">
        <v>41405</v>
      </c>
      <c r="K18" s="86">
        <v>2623</v>
      </c>
      <c r="L18" s="87">
        <v>209154</v>
      </c>
      <c r="M18" s="212"/>
    </row>
    <row r="19" spans="1:13" ht="15" customHeight="1" x14ac:dyDescent="0.25">
      <c r="A19" s="92" t="s">
        <v>82</v>
      </c>
      <c r="B19" s="225">
        <v>331</v>
      </c>
      <c r="C19" s="170">
        <v>93187</v>
      </c>
      <c r="D19" s="226">
        <v>292586</v>
      </c>
      <c r="E19" s="168">
        <v>292</v>
      </c>
      <c r="F19" s="170">
        <v>86007</v>
      </c>
      <c r="G19" s="226">
        <v>271067</v>
      </c>
      <c r="H19" s="273">
        <v>39</v>
      </c>
      <c r="I19" s="170">
        <v>7180</v>
      </c>
      <c r="J19" s="226">
        <v>21519</v>
      </c>
      <c r="K19" s="172">
        <v>574</v>
      </c>
      <c r="L19" s="226">
        <v>66576</v>
      </c>
      <c r="M19" s="3"/>
    </row>
    <row r="20" spans="1:13" ht="15" customHeight="1" x14ac:dyDescent="0.25">
      <c r="A20" s="92" t="s">
        <v>83</v>
      </c>
      <c r="B20" s="225">
        <v>148</v>
      </c>
      <c r="C20" s="170">
        <v>293089</v>
      </c>
      <c r="D20" s="226">
        <v>995610</v>
      </c>
      <c r="E20" s="168">
        <v>142</v>
      </c>
      <c r="F20" s="170">
        <v>286973</v>
      </c>
      <c r="G20" s="226">
        <v>975724</v>
      </c>
      <c r="H20" s="273">
        <v>6</v>
      </c>
      <c r="I20" s="170">
        <v>6116</v>
      </c>
      <c r="J20" s="226">
        <v>19886</v>
      </c>
      <c r="K20" s="172">
        <v>2049</v>
      </c>
      <c r="L20" s="226">
        <v>142578</v>
      </c>
      <c r="M20" s="3"/>
    </row>
    <row r="21" spans="1:13" ht="6" customHeight="1" x14ac:dyDescent="0.25">
      <c r="A21" s="92"/>
      <c r="B21" s="168"/>
      <c r="C21" s="170"/>
      <c r="D21" s="173"/>
      <c r="E21" s="171"/>
      <c r="F21" s="170"/>
      <c r="G21" s="170"/>
      <c r="H21" s="171"/>
      <c r="I21" s="170"/>
      <c r="J21" s="170"/>
      <c r="K21" s="172"/>
      <c r="L21" s="170"/>
      <c r="M21" s="3"/>
    </row>
    <row r="22" spans="1:13" x14ac:dyDescent="0.2">
      <c r="B22" s="6"/>
      <c r="C22" s="3"/>
      <c r="D22" s="3"/>
      <c r="E22" s="3"/>
      <c r="F22" s="3"/>
      <c r="G22" s="3"/>
      <c r="H22" s="32"/>
      <c r="I22" s="3"/>
      <c r="J22" s="174"/>
      <c r="K22" s="175"/>
      <c r="L22" s="3"/>
    </row>
    <row r="23" spans="1:13" x14ac:dyDescent="0.2">
      <c r="C23" s="3"/>
      <c r="D23" s="3"/>
      <c r="E23" s="3"/>
      <c r="F23" s="3"/>
      <c r="G23" s="3"/>
      <c r="H23" s="3"/>
      <c r="I23" s="3"/>
      <c r="J23" s="174"/>
      <c r="K23" s="3"/>
      <c r="L23" s="176" t="s">
        <v>97</v>
      </c>
    </row>
  </sheetData>
  <mergeCells count="6">
    <mergeCell ref="A9:L9"/>
    <mergeCell ref="K10:L11"/>
    <mergeCell ref="B10:J10"/>
    <mergeCell ref="B11:D11"/>
    <mergeCell ref="E11:G11"/>
    <mergeCell ref="H11:J11"/>
  </mergeCells>
  <printOptions horizontalCentered="1"/>
  <pageMargins left="0.39370078740157499" right="0.39370078740157499" top="0.78740157480314998" bottom="0.23622047244094499" header="0.511811023622047" footer="0.196850393700787"/>
  <pageSetup paperSize="9" scale="8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zoomScaleNormal="100" workbookViewId="0">
      <selection activeCell="A9" sqref="A9:J9"/>
    </sheetView>
  </sheetViews>
  <sheetFormatPr defaultColWidth="9.33203125" defaultRowHeight="12.75" x14ac:dyDescent="0.2"/>
  <cols>
    <col min="1" max="1" width="37.6640625" style="8" customWidth="1"/>
    <col min="2" max="2" width="11.83203125" style="8" customWidth="1"/>
    <col min="3" max="4" width="13.83203125" style="8" customWidth="1"/>
    <col min="5" max="5" width="12" style="8" customWidth="1"/>
    <col min="6" max="7" width="13.83203125" style="8" customWidth="1"/>
    <col min="8" max="8" width="11.83203125" style="8" customWidth="1"/>
    <col min="9" max="9" width="13.83203125" style="8" customWidth="1"/>
    <col min="10" max="10" width="13.83203125" style="10" customWidth="1"/>
    <col min="11" max="16384" width="9.33203125" style="8"/>
  </cols>
  <sheetData>
    <row r="1" spans="1:11" s="57" customFormat="1" ht="15" x14ac:dyDescent="0.25">
      <c r="A1" s="55" t="s">
        <v>98</v>
      </c>
      <c r="B1" s="56"/>
      <c r="C1" s="56"/>
      <c r="D1" s="56"/>
    </row>
    <row r="2" spans="1:11" s="57" customFormat="1" ht="15" x14ac:dyDescent="0.25">
      <c r="A2" s="233" t="s">
        <v>39</v>
      </c>
      <c r="B2" s="56"/>
      <c r="C2" s="56"/>
      <c r="D2" s="56"/>
    </row>
    <row r="3" spans="1:11" s="57" customFormat="1" ht="3.75" customHeight="1" x14ac:dyDescent="0.25">
      <c r="A3" s="235"/>
      <c r="B3" s="56"/>
      <c r="C3" s="56"/>
      <c r="D3" s="56"/>
    </row>
    <row r="4" spans="1:11" s="57" customFormat="1" ht="15" x14ac:dyDescent="0.25">
      <c r="A4" s="55" t="s">
        <v>162</v>
      </c>
      <c r="B4" s="56"/>
      <c r="C4" s="56"/>
      <c r="D4" s="56"/>
    </row>
    <row r="5" spans="1:11" s="57" customFormat="1" ht="15" x14ac:dyDescent="0.25">
      <c r="A5" s="55" t="s">
        <v>163</v>
      </c>
      <c r="B5" s="56"/>
      <c r="C5" s="56"/>
      <c r="D5" s="56"/>
    </row>
    <row r="6" spans="1:11" s="57" customFormat="1" ht="3.75" customHeight="1" x14ac:dyDescent="0.25">
      <c r="A6" s="235"/>
      <c r="B6" s="56"/>
      <c r="C6" s="56"/>
      <c r="D6" s="56"/>
    </row>
    <row r="7" spans="1:11" s="57" customFormat="1" ht="15.75" customHeight="1" x14ac:dyDescent="0.25">
      <c r="A7" s="233" t="s">
        <v>132</v>
      </c>
      <c r="B7" s="56"/>
      <c r="C7" s="56"/>
      <c r="D7" s="56"/>
    </row>
    <row r="8" spans="1:11" s="57" customFormat="1" ht="15.75" customHeight="1" x14ac:dyDescent="0.25">
      <c r="A8" s="58"/>
      <c r="B8" s="56"/>
      <c r="C8" s="56"/>
      <c r="D8" s="56"/>
    </row>
    <row r="9" spans="1:11" s="98" customFormat="1" ht="42.75" customHeight="1" thickBot="1" x14ac:dyDescent="0.25">
      <c r="A9" s="298" t="s">
        <v>170</v>
      </c>
      <c r="B9" s="298"/>
      <c r="C9" s="298"/>
      <c r="D9" s="298"/>
      <c r="E9" s="298"/>
      <c r="F9" s="298"/>
      <c r="G9" s="298"/>
      <c r="H9" s="298"/>
      <c r="I9" s="298"/>
      <c r="J9" s="298"/>
    </row>
    <row r="10" spans="1:11" ht="22.5" customHeight="1" x14ac:dyDescent="0.25">
      <c r="A10" s="97"/>
      <c r="B10" s="284" t="s">
        <v>2</v>
      </c>
      <c r="C10" s="285"/>
      <c r="D10" s="290"/>
      <c r="E10" s="284" t="s">
        <v>5</v>
      </c>
      <c r="F10" s="285"/>
      <c r="G10" s="290"/>
      <c r="H10" s="284" t="s">
        <v>28</v>
      </c>
      <c r="I10" s="285"/>
      <c r="J10" s="285"/>
    </row>
    <row r="11" spans="1:11" ht="36.75" customHeight="1" x14ac:dyDescent="0.25">
      <c r="A11" s="70"/>
      <c r="B11" s="76" t="s">
        <v>134</v>
      </c>
      <c r="C11" s="76" t="s">
        <v>140</v>
      </c>
      <c r="D11" s="88" t="s">
        <v>155</v>
      </c>
      <c r="E11" s="76" t="s">
        <v>134</v>
      </c>
      <c r="F11" s="76" t="s">
        <v>140</v>
      </c>
      <c r="G11" s="88" t="s">
        <v>155</v>
      </c>
      <c r="H11" s="76" t="s">
        <v>134</v>
      </c>
      <c r="I11" s="76" t="s">
        <v>140</v>
      </c>
      <c r="J11" s="89" t="s">
        <v>155</v>
      </c>
    </row>
    <row r="12" spans="1:11" ht="25.5" customHeight="1" x14ac:dyDescent="0.25">
      <c r="A12" s="93" t="s">
        <v>2</v>
      </c>
      <c r="B12" s="184">
        <v>479</v>
      </c>
      <c r="C12" s="128">
        <v>386276</v>
      </c>
      <c r="D12" s="128">
        <v>1288196</v>
      </c>
      <c r="E12" s="184">
        <v>434</v>
      </c>
      <c r="F12" s="128">
        <v>372980</v>
      </c>
      <c r="G12" s="128">
        <v>1246791</v>
      </c>
      <c r="H12" s="219">
        <v>45</v>
      </c>
      <c r="I12" s="128">
        <v>13296</v>
      </c>
      <c r="J12" s="128">
        <v>41405</v>
      </c>
      <c r="K12" s="3"/>
    </row>
    <row r="13" spans="1:11" ht="22.5" customHeight="1" x14ac:dyDescent="0.25">
      <c r="A13" s="94" t="s">
        <v>8</v>
      </c>
      <c r="B13" s="178">
        <v>441</v>
      </c>
      <c r="C13" s="127">
        <v>299852</v>
      </c>
      <c r="D13" s="127">
        <v>957335</v>
      </c>
      <c r="E13" s="178">
        <v>401</v>
      </c>
      <c r="F13" s="127">
        <v>292557</v>
      </c>
      <c r="G13" s="127">
        <v>935506</v>
      </c>
      <c r="H13" s="220">
        <v>40</v>
      </c>
      <c r="I13" s="127">
        <v>7295</v>
      </c>
      <c r="J13" s="127">
        <v>21829</v>
      </c>
    </row>
    <row r="14" spans="1:11" ht="15" customHeight="1" x14ac:dyDescent="0.25">
      <c r="A14" s="95" t="s">
        <v>9</v>
      </c>
      <c r="B14" s="178">
        <v>224</v>
      </c>
      <c r="C14" s="127">
        <v>51284</v>
      </c>
      <c r="D14" s="127">
        <v>159102</v>
      </c>
      <c r="E14" s="178">
        <v>195</v>
      </c>
      <c r="F14" s="127">
        <v>47002</v>
      </c>
      <c r="G14" s="185">
        <v>146256</v>
      </c>
      <c r="H14" s="221">
        <v>29</v>
      </c>
      <c r="I14" s="127">
        <v>4282</v>
      </c>
      <c r="J14" s="127">
        <v>12846</v>
      </c>
    </row>
    <row r="15" spans="1:11" ht="15" customHeight="1" x14ac:dyDescent="0.25">
      <c r="A15" s="95" t="s">
        <v>10</v>
      </c>
      <c r="B15" s="178">
        <v>43</v>
      </c>
      <c r="C15" s="127">
        <v>13034</v>
      </c>
      <c r="D15" s="127">
        <v>40194</v>
      </c>
      <c r="E15" s="178">
        <v>36</v>
      </c>
      <c r="F15" s="127">
        <v>11206</v>
      </c>
      <c r="G15" s="185">
        <v>34826</v>
      </c>
      <c r="H15" s="221">
        <v>7</v>
      </c>
      <c r="I15" s="127">
        <v>1828</v>
      </c>
      <c r="J15" s="127">
        <v>5368</v>
      </c>
    </row>
    <row r="16" spans="1:11" ht="15" customHeight="1" x14ac:dyDescent="0.25">
      <c r="A16" s="95" t="s">
        <v>29</v>
      </c>
      <c r="B16" s="178">
        <v>172</v>
      </c>
      <c r="C16" s="127">
        <v>230930</v>
      </c>
      <c r="D16" s="127">
        <v>742282</v>
      </c>
      <c r="E16" s="178">
        <v>168</v>
      </c>
      <c r="F16" s="127">
        <v>229745</v>
      </c>
      <c r="G16" s="127">
        <v>738667</v>
      </c>
      <c r="H16" s="220">
        <v>4</v>
      </c>
      <c r="I16" s="127">
        <v>1185</v>
      </c>
      <c r="J16" s="127">
        <v>3615</v>
      </c>
    </row>
    <row r="17" spans="1:10" ht="15" customHeight="1" x14ac:dyDescent="0.25">
      <c r="A17" s="95" t="s">
        <v>168</v>
      </c>
      <c r="B17" s="178">
        <v>2</v>
      </c>
      <c r="C17" s="127">
        <v>4604</v>
      </c>
      <c r="D17" s="127">
        <v>15757</v>
      </c>
      <c r="E17" s="178">
        <v>2</v>
      </c>
      <c r="F17" s="127">
        <v>4604</v>
      </c>
      <c r="G17" s="127">
        <v>15757</v>
      </c>
      <c r="H17" s="220" t="s">
        <v>7</v>
      </c>
      <c r="I17" s="127" t="s">
        <v>7</v>
      </c>
      <c r="J17" s="127" t="s">
        <v>7</v>
      </c>
    </row>
    <row r="18" spans="1:10" ht="22.5" customHeight="1" x14ac:dyDescent="0.25">
      <c r="A18" s="94" t="s">
        <v>12</v>
      </c>
      <c r="B18" s="178">
        <v>38</v>
      </c>
      <c r="C18" s="127">
        <v>86424</v>
      </c>
      <c r="D18" s="127">
        <v>330861</v>
      </c>
      <c r="E18" s="178">
        <v>33</v>
      </c>
      <c r="F18" s="127">
        <v>80423</v>
      </c>
      <c r="G18" s="127">
        <v>311285</v>
      </c>
      <c r="H18" s="220">
        <v>5</v>
      </c>
      <c r="I18" s="127">
        <v>6001</v>
      </c>
      <c r="J18" s="127">
        <v>19576</v>
      </c>
    </row>
    <row r="19" spans="1:10" ht="15" customHeight="1" x14ac:dyDescent="0.25">
      <c r="A19" s="95" t="s">
        <v>169</v>
      </c>
      <c r="B19" s="178">
        <v>1</v>
      </c>
      <c r="C19" s="127">
        <v>6730</v>
      </c>
      <c r="D19" s="127">
        <v>24830</v>
      </c>
      <c r="E19" s="178">
        <v>1</v>
      </c>
      <c r="F19" s="127">
        <v>6730</v>
      </c>
      <c r="G19" s="185">
        <v>24830</v>
      </c>
      <c r="H19" s="221" t="s">
        <v>7</v>
      </c>
      <c r="I19" s="127" t="s">
        <v>7</v>
      </c>
      <c r="J19" s="127" t="s">
        <v>7</v>
      </c>
    </row>
    <row r="20" spans="1:10" s="17" customFormat="1" ht="15" customHeight="1" x14ac:dyDescent="0.25">
      <c r="A20" s="95" t="s">
        <v>13</v>
      </c>
      <c r="B20" s="178">
        <v>10</v>
      </c>
      <c r="C20" s="127">
        <v>24630</v>
      </c>
      <c r="D20" s="127">
        <v>83242</v>
      </c>
      <c r="E20" s="178">
        <v>9</v>
      </c>
      <c r="F20" s="127">
        <v>24580</v>
      </c>
      <c r="G20" s="185">
        <v>83080</v>
      </c>
      <c r="H20" s="222">
        <v>1</v>
      </c>
      <c r="I20" s="186">
        <v>50</v>
      </c>
      <c r="J20" s="186">
        <v>162</v>
      </c>
    </row>
    <row r="21" spans="1:10" s="17" customFormat="1" ht="27" customHeight="1" x14ac:dyDescent="0.25">
      <c r="A21" s="95" t="s">
        <v>14</v>
      </c>
      <c r="B21" s="179">
        <v>6</v>
      </c>
      <c r="C21" s="186">
        <v>4248</v>
      </c>
      <c r="D21" s="186">
        <v>19267</v>
      </c>
      <c r="E21" s="179">
        <v>5</v>
      </c>
      <c r="F21" s="186">
        <v>3321</v>
      </c>
      <c r="G21" s="187">
        <v>16691</v>
      </c>
      <c r="H21" s="222">
        <v>1</v>
      </c>
      <c r="I21" s="186">
        <v>927</v>
      </c>
      <c r="J21" s="186">
        <v>2576</v>
      </c>
    </row>
    <row r="22" spans="1:10" s="17" customFormat="1" ht="15" customHeight="1" x14ac:dyDescent="0.25">
      <c r="A22" s="95" t="s">
        <v>15</v>
      </c>
      <c r="B22" s="178">
        <v>7</v>
      </c>
      <c r="C22" s="127">
        <v>32287</v>
      </c>
      <c r="D22" s="127">
        <v>114797</v>
      </c>
      <c r="E22" s="178">
        <v>7</v>
      </c>
      <c r="F22" s="127">
        <v>32287</v>
      </c>
      <c r="G22" s="185">
        <v>114797</v>
      </c>
      <c r="H22" s="221" t="s">
        <v>7</v>
      </c>
      <c r="I22" s="127" t="s">
        <v>7</v>
      </c>
      <c r="J22" s="127" t="s">
        <v>7</v>
      </c>
    </row>
    <row r="23" spans="1:10" s="17" customFormat="1" ht="15" customHeight="1" x14ac:dyDescent="0.25">
      <c r="A23" s="95" t="s">
        <v>30</v>
      </c>
      <c r="B23" s="178">
        <v>5</v>
      </c>
      <c r="C23" s="127">
        <v>8248</v>
      </c>
      <c r="D23" s="127">
        <v>46414</v>
      </c>
      <c r="E23" s="178">
        <v>4</v>
      </c>
      <c r="F23" s="127">
        <v>7010</v>
      </c>
      <c r="G23" s="185">
        <v>41329</v>
      </c>
      <c r="H23" s="222">
        <v>1</v>
      </c>
      <c r="I23" s="186">
        <v>1238</v>
      </c>
      <c r="J23" s="186">
        <v>5085</v>
      </c>
    </row>
    <row r="24" spans="1:10" s="17" customFormat="1" ht="15" customHeight="1" x14ac:dyDescent="0.25">
      <c r="A24" s="95" t="s">
        <v>31</v>
      </c>
      <c r="B24" s="178">
        <v>1</v>
      </c>
      <c r="C24" s="127">
        <v>119</v>
      </c>
      <c r="D24" s="127">
        <v>512</v>
      </c>
      <c r="E24" s="179">
        <v>1</v>
      </c>
      <c r="F24" s="186">
        <v>119</v>
      </c>
      <c r="G24" s="187">
        <v>512</v>
      </c>
      <c r="H24" s="221" t="s">
        <v>7</v>
      </c>
      <c r="I24" s="127" t="s">
        <v>7</v>
      </c>
      <c r="J24" s="127" t="s">
        <v>7</v>
      </c>
    </row>
    <row r="25" spans="1:10" s="17" customFormat="1" ht="15" customHeight="1" x14ac:dyDescent="0.25">
      <c r="A25" s="95" t="s">
        <v>66</v>
      </c>
      <c r="B25" s="178">
        <v>3</v>
      </c>
      <c r="C25" s="127">
        <v>1665</v>
      </c>
      <c r="D25" s="127">
        <v>5807</v>
      </c>
      <c r="E25" s="179">
        <v>3</v>
      </c>
      <c r="F25" s="186">
        <v>1665</v>
      </c>
      <c r="G25" s="187">
        <v>5807</v>
      </c>
      <c r="H25" s="221" t="s">
        <v>7</v>
      </c>
      <c r="I25" s="127" t="s">
        <v>7</v>
      </c>
      <c r="J25" s="127" t="s">
        <v>7</v>
      </c>
    </row>
    <row r="26" spans="1:10" s="17" customFormat="1" ht="27" customHeight="1" x14ac:dyDescent="0.2">
      <c r="A26" s="96" t="s">
        <v>88</v>
      </c>
      <c r="B26" s="179">
        <v>1</v>
      </c>
      <c r="C26" s="186">
        <v>3000</v>
      </c>
      <c r="D26" s="186">
        <v>17000</v>
      </c>
      <c r="E26" s="179">
        <v>1</v>
      </c>
      <c r="F26" s="186">
        <v>3000</v>
      </c>
      <c r="G26" s="187">
        <v>17000</v>
      </c>
      <c r="H26" s="222" t="s">
        <v>7</v>
      </c>
      <c r="I26" s="186" t="s">
        <v>7</v>
      </c>
      <c r="J26" s="186" t="s">
        <v>7</v>
      </c>
    </row>
    <row r="27" spans="1:10" s="17" customFormat="1" ht="15" customHeight="1" x14ac:dyDescent="0.25">
      <c r="A27" s="95" t="s">
        <v>89</v>
      </c>
      <c r="B27" s="178">
        <v>2</v>
      </c>
      <c r="C27" s="127">
        <v>3786</v>
      </c>
      <c r="D27" s="185">
        <v>11753</v>
      </c>
      <c r="E27" s="186" t="s">
        <v>7</v>
      </c>
      <c r="F27" s="186" t="s">
        <v>7</v>
      </c>
      <c r="G27" s="187" t="s">
        <v>7</v>
      </c>
      <c r="H27" s="222">
        <v>2</v>
      </c>
      <c r="I27" s="186">
        <v>3786</v>
      </c>
      <c r="J27" s="186">
        <v>11753</v>
      </c>
    </row>
    <row r="28" spans="1:10" s="17" customFormat="1" ht="15" customHeight="1" x14ac:dyDescent="0.25">
      <c r="A28" s="95" t="s">
        <v>141</v>
      </c>
      <c r="B28" s="178">
        <v>1</v>
      </c>
      <c r="C28" s="127">
        <v>1460</v>
      </c>
      <c r="D28" s="127">
        <v>5926</v>
      </c>
      <c r="E28" s="179">
        <v>1</v>
      </c>
      <c r="F28" s="186">
        <v>1460</v>
      </c>
      <c r="G28" s="187">
        <v>5926</v>
      </c>
      <c r="H28" s="222" t="s">
        <v>7</v>
      </c>
      <c r="I28" s="186" t="s">
        <v>7</v>
      </c>
      <c r="J28" s="186" t="s">
        <v>7</v>
      </c>
    </row>
    <row r="29" spans="1:10" s="17" customFormat="1" ht="27" customHeight="1" x14ac:dyDescent="0.2">
      <c r="A29" s="96" t="s">
        <v>59</v>
      </c>
      <c r="B29" s="179">
        <v>1</v>
      </c>
      <c r="C29" s="186">
        <v>251</v>
      </c>
      <c r="D29" s="186">
        <v>1313</v>
      </c>
      <c r="E29" s="179">
        <v>1</v>
      </c>
      <c r="F29" s="186">
        <v>251</v>
      </c>
      <c r="G29" s="187">
        <v>1313</v>
      </c>
      <c r="H29" s="222" t="s">
        <v>7</v>
      </c>
      <c r="I29" s="186" t="s">
        <v>7</v>
      </c>
      <c r="J29" s="186" t="s">
        <v>7</v>
      </c>
    </row>
    <row r="30" spans="1:10" ht="6" customHeight="1" x14ac:dyDescent="0.2">
      <c r="A30" s="96"/>
      <c r="B30" s="179"/>
      <c r="C30" s="186"/>
      <c r="D30" s="187"/>
      <c r="E30" s="186"/>
      <c r="F30" s="186"/>
      <c r="G30" s="186"/>
      <c r="H30" s="179"/>
      <c r="I30" s="186"/>
      <c r="J30" s="186"/>
    </row>
    <row r="31" spans="1:10" ht="15" customHeight="1" x14ac:dyDescent="0.2">
      <c r="A31" s="28"/>
      <c r="B31" s="27"/>
      <c r="C31" s="27"/>
      <c r="D31" s="27"/>
      <c r="E31" s="52"/>
      <c r="F31" s="26"/>
      <c r="G31" s="26"/>
      <c r="H31" s="26"/>
      <c r="I31" s="26"/>
      <c r="J31" s="53" t="s">
        <v>97</v>
      </c>
    </row>
    <row r="32" spans="1:10" ht="27" customHeight="1" x14ac:dyDescent="0.2">
      <c r="A32" s="28"/>
      <c r="B32" s="27"/>
      <c r="C32" s="27"/>
      <c r="D32" s="27"/>
      <c r="E32" s="52"/>
      <c r="F32" s="26"/>
      <c r="G32" s="26"/>
      <c r="H32" s="26"/>
      <c r="I32" s="26"/>
      <c r="J32" s="53"/>
    </row>
    <row r="33" spans="1:17" ht="18.600000000000001" customHeight="1" x14ac:dyDescent="0.2">
      <c r="A33" s="28" t="s">
        <v>95</v>
      </c>
      <c r="B33" s="27"/>
      <c r="C33" s="27"/>
      <c r="D33" s="27"/>
      <c r="E33" s="49"/>
      <c r="F33" s="26"/>
      <c r="G33" s="26"/>
      <c r="H33" s="26"/>
      <c r="I33" s="26"/>
      <c r="J33" s="26"/>
    </row>
    <row r="34" spans="1:17" ht="12.75" customHeight="1" x14ac:dyDescent="0.2">
      <c r="A34" s="25" t="s">
        <v>8</v>
      </c>
      <c r="B34" s="32">
        <f>SUM(B14:B17)</f>
        <v>441</v>
      </c>
      <c r="C34" s="32">
        <f>SUM(C14:C17)</f>
        <v>299852</v>
      </c>
      <c r="D34" s="32">
        <f>SUM(D14:D17)</f>
        <v>957335</v>
      </c>
      <c r="E34" s="32">
        <f t="shared" ref="E34:J34" si="0">SUM(E14:E17)</f>
        <v>401</v>
      </c>
      <c r="F34" s="32">
        <f t="shared" si="0"/>
        <v>292557</v>
      </c>
      <c r="G34" s="32">
        <f t="shared" si="0"/>
        <v>935506</v>
      </c>
      <c r="H34" s="32">
        <f t="shared" si="0"/>
        <v>40</v>
      </c>
      <c r="I34" s="32">
        <f t="shared" si="0"/>
        <v>7295</v>
      </c>
      <c r="J34" s="32">
        <f t="shared" si="0"/>
        <v>21829</v>
      </c>
    </row>
    <row r="35" spans="1:17" ht="12.75" customHeight="1" x14ac:dyDescent="0.2">
      <c r="A35" s="25" t="s">
        <v>12</v>
      </c>
      <c r="B35" s="32">
        <f t="shared" ref="B35:G35" si="1">SUM(B19:B29)</f>
        <v>38</v>
      </c>
      <c r="C35" s="32">
        <f t="shared" si="1"/>
        <v>86424</v>
      </c>
      <c r="D35" s="32">
        <f t="shared" si="1"/>
        <v>330861</v>
      </c>
      <c r="E35" s="32">
        <f t="shared" si="1"/>
        <v>33</v>
      </c>
      <c r="F35" s="32">
        <f t="shared" si="1"/>
        <v>80423</v>
      </c>
      <c r="G35" s="32">
        <f t="shared" si="1"/>
        <v>311285</v>
      </c>
      <c r="H35" s="32">
        <f t="shared" ref="H35:J35" si="2">SUM(H19:H29)</f>
        <v>5</v>
      </c>
      <c r="I35" s="32">
        <f t="shared" si="2"/>
        <v>6001</v>
      </c>
      <c r="J35" s="32">
        <f t="shared" si="2"/>
        <v>19576</v>
      </c>
    </row>
    <row r="36" spans="1:17" ht="22.5" customHeight="1" x14ac:dyDescent="0.2">
      <c r="A36" s="9" t="s">
        <v>93</v>
      </c>
      <c r="B36" s="11">
        <f>SUM(B34+B35)</f>
        <v>479</v>
      </c>
      <c r="C36" s="11">
        <f t="shared" ref="C36:J36" si="3">SUM(C34+C35)</f>
        <v>386276</v>
      </c>
      <c r="D36" s="11">
        <f t="shared" si="3"/>
        <v>1288196</v>
      </c>
      <c r="E36" s="11">
        <f t="shared" si="3"/>
        <v>434</v>
      </c>
      <c r="F36" s="11">
        <f t="shared" si="3"/>
        <v>372980</v>
      </c>
      <c r="G36" s="11">
        <f t="shared" si="3"/>
        <v>1246791</v>
      </c>
      <c r="H36" s="11">
        <f t="shared" si="3"/>
        <v>45</v>
      </c>
      <c r="I36" s="11">
        <f t="shared" si="3"/>
        <v>13296</v>
      </c>
      <c r="J36" s="11">
        <f t="shared" si="3"/>
        <v>41405</v>
      </c>
      <c r="Q36" s="17"/>
    </row>
    <row r="37" spans="1:17" ht="12.75" customHeight="1" x14ac:dyDescent="0.2">
      <c r="A37" s="54" t="s">
        <v>94</v>
      </c>
      <c r="B37" s="249">
        <f t="shared" ref="B37:J37" si="4">SUM(B12-B36)</f>
        <v>0</v>
      </c>
      <c r="C37" s="249">
        <f t="shared" si="4"/>
        <v>0</v>
      </c>
      <c r="D37" s="249">
        <f t="shared" si="4"/>
        <v>0</v>
      </c>
      <c r="E37" s="249">
        <f t="shared" si="4"/>
        <v>0</v>
      </c>
      <c r="F37" s="249">
        <f t="shared" si="4"/>
        <v>0</v>
      </c>
      <c r="G37" s="249">
        <f t="shared" si="4"/>
        <v>0</v>
      </c>
      <c r="H37" s="249">
        <f t="shared" si="4"/>
        <v>0</v>
      </c>
      <c r="I37" s="249">
        <f t="shared" si="4"/>
        <v>0</v>
      </c>
      <c r="J37" s="249">
        <f t="shared" si="4"/>
        <v>0</v>
      </c>
      <c r="K37" s="250"/>
    </row>
    <row r="38" spans="1:17" ht="12.75" customHeight="1" x14ac:dyDescent="0.2">
      <c r="C38" s="3"/>
      <c r="D38" s="3"/>
    </row>
    <row r="39" spans="1:17" ht="12.75" customHeight="1" x14ac:dyDescent="0.2">
      <c r="C39" s="3"/>
      <c r="D39" s="3"/>
    </row>
    <row r="40" spans="1:17" x14ac:dyDescent="0.2">
      <c r="C40" s="3"/>
      <c r="D40" s="3"/>
    </row>
    <row r="41" spans="1:17" x14ac:dyDescent="0.2">
      <c r="C41" s="3"/>
      <c r="D41" s="3"/>
    </row>
    <row r="42" spans="1:17" x14ac:dyDescent="0.2">
      <c r="B42" s="12"/>
      <c r="C42" s="3"/>
      <c r="D42" s="3"/>
    </row>
    <row r="43" spans="1:17" x14ac:dyDescent="0.2">
      <c r="B43" s="12"/>
      <c r="C43" s="3"/>
      <c r="D43" s="3"/>
    </row>
  </sheetData>
  <mergeCells count="4">
    <mergeCell ref="H10:J10"/>
    <mergeCell ref="B10:D10"/>
    <mergeCell ref="A9:J9"/>
    <mergeCell ref="E10:G10"/>
  </mergeCells>
  <phoneticPr fontId="0" type="noConversion"/>
  <printOptions horizontalCentered="1"/>
  <pageMargins left="0.25" right="0.25" top="0.75" bottom="0.46" header="0.3" footer="0.3"/>
  <pageSetup paperSize="9" scale="8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showGridLines="0" workbookViewId="0"/>
  </sheetViews>
  <sheetFormatPr defaultColWidth="9.33203125" defaultRowHeight="12.75" x14ac:dyDescent="0.2"/>
  <cols>
    <col min="1" max="1" width="10" style="2" customWidth="1"/>
    <col min="2" max="2" width="8.6640625" style="2" customWidth="1"/>
    <col min="3" max="3" width="10.5" style="2" customWidth="1"/>
    <col min="4" max="4" width="8.6640625" style="2" customWidth="1"/>
    <col min="5" max="5" width="10.5" style="2" customWidth="1"/>
    <col min="6" max="6" width="8.6640625" style="2" customWidth="1"/>
    <col min="7" max="7" width="10.5" style="2" customWidth="1"/>
    <col min="8" max="8" width="8.6640625" style="2" customWidth="1"/>
    <col min="9" max="9" width="10.5" style="2" customWidth="1"/>
    <col min="10" max="10" width="8.6640625" style="2" customWidth="1"/>
    <col min="11" max="11" width="10.5" style="2" customWidth="1"/>
    <col min="12" max="12" width="8.6640625" style="2" customWidth="1"/>
    <col min="13" max="13" width="10.5" style="2" customWidth="1"/>
    <col min="14" max="14" width="8.6640625" style="17" customWidth="1"/>
    <col min="15" max="15" width="10.5" style="2" customWidth="1"/>
    <col min="16" max="16" width="8.6640625" style="2" customWidth="1"/>
    <col min="17" max="17" width="10.5" style="2" customWidth="1"/>
    <col min="18" max="18" width="8.6640625" style="2" customWidth="1"/>
    <col min="19" max="19" width="10.5" style="2" customWidth="1"/>
    <col min="20" max="16384" width="9.33203125" style="2"/>
  </cols>
  <sheetData>
    <row r="1" spans="1:21" s="57" customFormat="1" ht="15" x14ac:dyDescent="0.25">
      <c r="A1" s="55" t="s">
        <v>98</v>
      </c>
      <c r="B1" s="56"/>
      <c r="C1" s="56"/>
      <c r="D1" s="56"/>
      <c r="E1" s="56"/>
      <c r="F1" s="56"/>
      <c r="G1" s="56"/>
      <c r="H1" s="56"/>
      <c r="I1" s="56"/>
      <c r="J1" s="56"/>
      <c r="K1" s="56"/>
      <c r="L1" s="56"/>
      <c r="M1" s="56"/>
      <c r="N1" s="126"/>
    </row>
    <row r="2" spans="1:21" s="57" customFormat="1" ht="15" x14ac:dyDescent="0.25">
      <c r="A2" s="233" t="s">
        <v>39</v>
      </c>
      <c r="B2" s="56"/>
      <c r="C2" s="56"/>
      <c r="D2" s="56"/>
      <c r="E2" s="56"/>
      <c r="F2" s="56"/>
      <c r="G2" s="56"/>
      <c r="H2" s="56"/>
      <c r="I2" s="56"/>
      <c r="J2" s="56"/>
      <c r="K2" s="56"/>
      <c r="L2" s="56"/>
      <c r="M2" s="56"/>
      <c r="N2" s="126"/>
    </row>
    <row r="3" spans="1:21" s="57" customFormat="1" ht="3.75" customHeight="1" x14ac:dyDescent="0.25">
      <c r="A3" s="235"/>
      <c r="B3" s="56"/>
      <c r="C3" s="56"/>
      <c r="D3" s="56"/>
      <c r="E3" s="56"/>
      <c r="F3" s="56"/>
      <c r="G3" s="56"/>
      <c r="H3" s="56"/>
      <c r="I3" s="56"/>
      <c r="J3" s="56"/>
      <c r="K3" s="56"/>
      <c r="L3" s="56"/>
      <c r="M3" s="56"/>
      <c r="N3" s="126"/>
    </row>
    <row r="4" spans="1:21" s="57" customFormat="1" ht="15" x14ac:dyDescent="0.25">
      <c r="A4" s="55" t="s">
        <v>162</v>
      </c>
      <c r="B4" s="56"/>
      <c r="C4" s="56"/>
      <c r="D4" s="56"/>
      <c r="E4" s="56"/>
      <c r="F4" s="56"/>
      <c r="G4" s="56"/>
      <c r="H4" s="56"/>
      <c r="I4" s="56"/>
      <c r="J4" s="56"/>
      <c r="K4" s="56"/>
      <c r="L4" s="56"/>
      <c r="M4" s="56"/>
      <c r="N4" s="126"/>
    </row>
    <row r="5" spans="1:21" s="57" customFormat="1" ht="15" x14ac:dyDescent="0.25">
      <c r="A5" s="55" t="s">
        <v>163</v>
      </c>
      <c r="B5" s="56"/>
      <c r="C5" s="56"/>
      <c r="D5" s="56"/>
      <c r="E5" s="56"/>
      <c r="F5" s="56"/>
      <c r="G5" s="56"/>
      <c r="H5" s="56"/>
      <c r="I5" s="56"/>
      <c r="J5" s="56"/>
      <c r="K5" s="56"/>
      <c r="L5" s="56"/>
      <c r="M5" s="56"/>
      <c r="N5" s="126"/>
    </row>
    <row r="6" spans="1:21" s="57" customFormat="1" ht="3.75" customHeight="1" x14ac:dyDescent="0.25">
      <c r="A6" s="235"/>
      <c r="B6" s="56"/>
      <c r="C6" s="56"/>
      <c r="D6" s="56"/>
      <c r="E6" s="56"/>
      <c r="F6" s="56"/>
      <c r="G6" s="56"/>
      <c r="H6" s="56"/>
      <c r="I6" s="56"/>
      <c r="J6" s="56"/>
      <c r="K6" s="56"/>
      <c r="L6" s="56"/>
      <c r="M6" s="56"/>
      <c r="N6" s="126"/>
    </row>
    <row r="7" spans="1:21" s="57" customFormat="1" ht="15.75" customHeight="1" x14ac:dyDescent="0.25">
      <c r="A7" s="233" t="s">
        <v>132</v>
      </c>
      <c r="B7" s="56"/>
      <c r="C7" s="56"/>
      <c r="D7" s="56"/>
    </row>
    <row r="8" spans="1:21" s="57" customFormat="1" ht="15.75" customHeight="1" x14ac:dyDescent="0.25">
      <c r="A8" s="58"/>
      <c r="B8" s="56"/>
      <c r="C8" s="56"/>
      <c r="D8" s="56"/>
    </row>
    <row r="9" spans="1:21" s="48" customFormat="1" ht="40.5" customHeight="1" thickBot="1" x14ac:dyDescent="0.25">
      <c r="A9" s="298" t="s">
        <v>127</v>
      </c>
      <c r="B9" s="298"/>
      <c r="C9" s="298"/>
      <c r="D9" s="298"/>
      <c r="E9" s="298"/>
      <c r="F9" s="298"/>
      <c r="G9" s="298"/>
      <c r="H9" s="298"/>
      <c r="I9" s="298"/>
      <c r="J9" s="298"/>
      <c r="K9" s="298"/>
      <c r="L9" s="298"/>
      <c r="M9" s="298"/>
      <c r="N9" s="134"/>
      <c r="O9" s="144"/>
      <c r="P9" s="144"/>
      <c r="Q9" s="144"/>
      <c r="R9" s="144"/>
      <c r="S9" s="144"/>
    </row>
    <row r="10" spans="1:21" ht="27" customHeight="1" x14ac:dyDescent="0.25">
      <c r="A10" s="78"/>
      <c r="B10" s="284" t="s">
        <v>2</v>
      </c>
      <c r="C10" s="290"/>
      <c r="D10" s="303" t="s">
        <v>32</v>
      </c>
      <c r="E10" s="304"/>
      <c r="F10" s="301" t="s">
        <v>33</v>
      </c>
      <c r="G10" s="302"/>
      <c r="H10" s="301" t="s">
        <v>34</v>
      </c>
      <c r="I10" s="302"/>
      <c r="J10" s="301" t="s">
        <v>35</v>
      </c>
      <c r="K10" s="300"/>
      <c r="L10" s="303" t="s">
        <v>36</v>
      </c>
      <c r="M10" s="304"/>
      <c r="N10" s="300" t="s">
        <v>37</v>
      </c>
      <c r="O10" s="300"/>
      <c r="P10" s="301" t="s">
        <v>38</v>
      </c>
      <c r="Q10" s="302"/>
      <c r="R10" s="300" t="s">
        <v>125</v>
      </c>
      <c r="S10" s="300"/>
      <c r="T10" s="8"/>
    </row>
    <row r="11" spans="1:21" ht="46.5" customHeight="1" x14ac:dyDescent="0.25">
      <c r="A11" s="70"/>
      <c r="B11" s="71" t="s">
        <v>48</v>
      </c>
      <c r="C11" s="76" t="s">
        <v>126</v>
      </c>
      <c r="D11" s="71" t="s">
        <v>48</v>
      </c>
      <c r="E11" s="76" t="s">
        <v>126</v>
      </c>
      <c r="F11" s="71" t="s">
        <v>48</v>
      </c>
      <c r="G11" s="138" t="s">
        <v>126</v>
      </c>
      <c r="H11" s="71" t="s">
        <v>48</v>
      </c>
      <c r="I11" s="76" t="s">
        <v>126</v>
      </c>
      <c r="J11" s="137" t="s">
        <v>48</v>
      </c>
      <c r="K11" s="138" t="s">
        <v>126</v>
      </c>
      <c r="L11" s="71" t="s">
        <v>48</v>
      </c>
      <c r="M11" s="76" t="s">
        <v>126</v>
      </c>
      <c r="N11" s="137" t="s">
        <v>48</v>
      </c>
      <c r="O11" s="138" t="s">
        <v>126</v>
      </c>
      <c r="P11" s="71" t="s">
        <v>48</v>
      </c>
      <c r="Q11" s="76" t="s">
        <v>126</v>
      </c>
      <c r="R11" s="137" t="s">
        <v>48</v>
      </c>
      <c r="S11" s="138" t="s">
        <v>126</v>
      </c>
    </row>
    <row r="12" spans="1:21" ht="11.25" customHeight="1" x14ac:dyDescent="0.25">
      <c r="A12" s="78"/>
      <c r="B12" s="230"/>
      <c r="C12" s="230"/>
      <c r="D12" s="230"/>
      <c r="E12" s="230"/>
      <c r="F12" s="263"/>
      <c r="G12" s="230"/>
      <c r="H12" s="230"/>
      <c r="I12" s="263"/>
      <c r="J12" s="263"/>
      <c r="K12" s="230"/>
      <c r="L12" s="230"/>
      <c r="M12" s="243"/>
      <c r="N12" s="264"/>
      <c r="O12" s="265"/>
      <c r="P12" s="265"/>
      <c r="Q12" s="265"/>
      <c r="R12" s="265"/>
      <c r="S12" s="265"/>
    </row>
    <row r="13" spans="1:21" ht="15" customHeight="1" x14ac:dyDescent="0.25">
      <c r="A13" s="66" t="s">
        <v>133</v>
      </c>
      <c r="B13" s="63">
        <v>2648</v>
      </c>
      <c r="C13" s="84">
        <v>196578</v>
      </c>
      <c r="D13" s="142">
        <v>94</v>
      </c>
      <c r="E13" s="143">
        <v>3328</v>
      </c>
      <c r="F13" s="141">
        <v>904</v>
      </c>
      <c r="G13" s="141">
        <v>48509</v>
      </c>
      <c r="H13" s="142">
        <v>942</v>
      </c>
      <c r="I13" s="143">
        <v>66226</v>
      </c>
      <c r="J13" s="141">
        <v>544</v>
      </c>
      <c r="K13" s="141">
        <v>49153</v>
      </c>
      <c r="L13" s="142">
        <v>109</v>
      </c>
      <c r="M13" s="143">
        <v>14853</v>
      </c>
      <c r="N13" s="147">
        <v>34</v>
      </c>
      <c r="O13" s="141">
        <v>7640</v>
      </c>
      <c r="P13" s="142">
        <v>12</v>
      </c>
      <c r="Q13" s="143">
        <v>3008</v>
      </c>
      <c r="R13" s="141">
        <v>9</v>
      </c>
      <c r="S13" s="141">
        <v>3861</v>
      </c>
      <c r="T13" s="145"/>
      <c r="U13" s="4"/>
    </row>
    <row r="14" spans="1:21" s="13" customFormat="1" ht="15" customHeight="1" x14ac:dyDescent="0.25">
      <c r="A14" s="66" t="s">
        <v>164</v>
      </c>
      <c r="B14" s="63">
        <v>2623</v>
      </c>
      <c r="C14" s="84">
        <v>209154</v>
      </c>
      <c r="D14" s="142">
        <v>112</v>
      </c>
      <c r="E14" s="143">
        <v>4195</v>
      </c>
      <c r="F14" s="141">
        <v>800</v>
      </c>
      <c r="G14" s="141">
        <v>40888</v>
      </c>
      <c r="H14" s="142">
        <v>887</v>
      </c>
      <c r="I14" s="143">
        <v>61946</v>
      </c>
      <c r="J14" s="141">
        <v>573</v>
      </c>
      <c r="K14" s="141">
        <v>58340</v>
      </c>
      <c r="L14" s="142">
        <v>157</v>
      </c>
      <c r="M14" s="143">
        <v>23188</v>
      </c>
      <c r="N14" s="147">
        <v>75</v>
      </c>
      <c r="O14" s="141">
        <v>15499</v>
      </c>
      <c r="P14" s="142">
        <v>16</v>
      </c>
      <c r="Q14" s="143">
        <v>4343</v>
      </c>
      <c r="R14" s="141">
        <v>3</v>
      </c>
      <c r="S14" s="141">
        <v>755</v>
      </c>
      <c r="T14" s="145"/>
      <c r="U14" s="4"/>
    </row>
    <row r="15" spans="1:21" s="13" customFormat="1" ht="21.75" customHeight="1" x14ac:dyDescent="0.25">
      <c r="A15" s="67" t="s">
        <v>91</v>
      </c>
      <c r="B15" s="133"/>
      <c r="C15" s="133"/>
      <c r="D15" s="203"/>
      <c r="E15" s="203"/>
      <c r="F15" s="203"/>
      <c r="G15" s="203"/>
      <c r="H15" s="203"/>
      <c r="I15" s="203"/>
      <c r="J15" s="203"/>
      <c r="K15" s="203"/>
      <c r="L15" s="203"/>
      <c r="M15" s="203"/>
      <c r="N15" s="147"/>
      <c r="O15" s="229"/>
      <c r="P15" s="229"/>
      <c r="Q15" s="229"/>
      <c r="R15" s="148"/>
      <c r="S15" s="148"/>
      <c r="T15" s="145"/>
      <c r="U15" s="132"/>
    </row>
    <row r="16" spans="1:21" ht="30" customHeight="1" x14ac:dyDescent="0.25">
      <c r="A16" s="68" t="s">
        <v>165</v>
      </c>
      <c r="B16" s="139">
        <v>99.1</v>
      </c>
      <c r="C16" s="146">
        <v>106.4</v>
      </c>
      <c r="D16" s="140">
        <v>119.1</v>
      </c>
      <c r="E16" s="146">
        <v>126.1</v>
      </c>
      <c r="F16" s="139">
        <v>88.5</v>
      </c>
      <c r="G16" s="140">
        <v>84.3</v>
      </c>
      <c r="H16" s="139">
        <v>94.2</v>
      </c>
      <c r="I16" s="146">
        <v>93.5</v>
      </c>
      <c r="J16" s="139">
        <v>105.3</v>
      </c>
      <c r="K16" s="140">
        <v>118.7</v>
      </c>
      <c r="L16" s="139">
        <v>144</v>
      </c>
      <c r="M16" s="146">
        <v>156.1</v>
      </c>
      <c r="N16" s="139">
        <v>220.6</v>
      </c>
      <c r="O16" s="140">
        <v>202.9</v>
      </c>
      <c r="P16" s="139">
        <v>133.30000000000001</v>
      </c>
      <c r="Q16" s="146">
        <v>144.4</v>
      </c>
      <c r="R16" s="139">
        <v>33.299999999999997</v>
      </c>
      <c r="S16" s="140">
        <v>19.600000000000001</v>
      </c>
      <c r="T16" s="140"/>
      <c r="U16" s="4"/>
    </row>
    <row r="17" spans="1:25" s="8" customFormat="1" ht="6" customHeight="1" x14ac:dyDescent="0.25">
      <c r="A17" s="242"/>
      <c r="B17" s="139"/>
      <c r="C17" s="146"/>
      <c r="D17" s="140"/>
      <c r="E17" s="140"/>
      <c r="F17" s="139"/>
      <c r="G17" s="140"/>
      <c r="H17" s="139"/>
      <c r="I17" s="140"/>
      <c r="J17" s="139"/>
      <c r="K17" s="140"/>
      <c r="L17" s="139"/>
      <c r="M17" s="140"/>
      <c r="N17" s="139"/>
      <c r="O17" s="140"/>
      <c r="P17" s="139"/>
      <c r="Q17" s="140"/>
      <c r="R17" s="139"/>
      <c r="S17" s="140"/>
      <c r="T17" s="181"/>
      <c r="U17" s="3"/>
    </row>
    <row r="18" spans="1:25" s="8" customFormat="1" ht="12" customHeight="1" x14ac:dyDescent="0.2">
      <c r="A18" s="299"/>
      <c r="B18" s="299"/>
      <c r="C18" s="299"/>
      <c r="D18" s="140"/>
      <c r="E18" s="140"/>
      <c r="F18" s="140"/>
      <c r="G18" s="140"/>
      <c r="H18" s="140"/>
      <c r="I18" s="140"/>
      <c r="J18" s="140"/>
      <c r="K18" s="140"/>
      <c r="L18" s="140"/>
      <c r="M18" s="140"/>
      <c r="N18" s="140"/>
      <c r="O18" s="140"/>
      <c r="P18" s="140"/>
      <c r="Q18" s="140"/>
      <c r="R18" s="140"/>
      <c r="S18" s="140"/>
      <c r="T18" s="181"/>
      <c r="U18" s="3"/>
    </row>
    <row r="19" spans="1:25" ht="15" customHeight="1" x14ac:dyDescent="0.2">
      <c r="A19" s="6"/>
      <c r="B19" s="39"/>
      <c r="C19" s="39"/>
      <c r="D19" s="39"/>
      <c r="E19" s="39"/>
      <c r="F19" s="39"/>
      <c r="G19" s="39"/>
      <c r="H19" s="39"/>
      <c r="I19" s="39"/>
      <c r="J19" s="39"/>
      <c r="K19" s="39"/>
      <c r="M19" s="180"/>
      <c r="N19" s="180"/>
      <c r="O19" s="180"/>
      <c r="P19" s="180"/>
      <c r="Q19" s="180"/>
      <c r="R19" s="180"/>
      <c r="S19" s="251" t="s">
        <v>166</v>
      </c>
      <c r="T19" s="180"/>
      <c r="U19" s="180"/>
      <c r="V19" s="180"/>
      <c r="W19" s="180"/>
      <c r="X19" s="180"/>
      <c r="Y19" s="180"/>
    </row>
    <row r="20" spans="1:25" ht="15" customHeight="1" x14ac:dyDescent="0.2">
      <c r="A20" s="6"/>
      <c r="B20" s="39"/>
      <c r="C20" s="39"/>
      <c r="D20" s="39"/>
      <c r="E20" s="39"/>
      <c r="F20" s="39"/>
      <c r="G20" s="39"/>
      <c r="H20" s="39"/>
      <c r="I20" s="39"/>
      <c r="J20" s="39"/>
      <c r="K20" s="39"/>
      <c r="L20" s="39"/>
      <c r="N20" s="129"/>
      <c r="S20" s="53"/>
    </row>
    <row r="21" spans="1:25" ht="15" customHeight="1" x14ac:dyDescent="0.2">
      <c r="A21" s="6"/>
      <c r="B21" s="39"/>
      <c r="C21" s="39"/>
      <c r="D21" s="39"/>
      <c r="E21" s="39"/>
      <c r="F21" s="39"/>
      <c r="G21" s="39"/>
      <c r="H21" s="39"/>
      <c r="I21" s="39"/>
      <c r="J21" s="39"/>
      <c r="K21" s="39"/>
      <c r="L21" s="39"/>
      <c r="N21" s="129"/>
      <c r="S21" s="53"/>
    </row>
    <row r="22" spans="1:25" ht="15" customHeight="1" x14ac:dyDescent="0.2">
      <c r="A22" s="6"/>
      <c r="B22" s="39"/>
      <c r="C22" s="39"/>
      <c r="D22" s="39"/>
      <c r="E22" s="39"/>
      <c r="F22" s="39"/>
      <c r="G22" s="39"/>
      <c r="H22" s="39"/>
      <c r="I22" s="39"/>
      <c r="J22" s="39"/>
      <c r="K22" s="39"/>
      <c r="L22" s="39"/>
      <c r="M22" s="53"/>
      <c r="N22" s="129"/>
    </row>
  </sheetData>
  <mergeCells count="11">
    <mergeCell ref="A18:C18"/>
    <mergeCell ref="N10:O10"/>
    <mergeCell ref="P10:Q10"/>
    <mergeCell ref="R10:S10"/>
    <mergeCell ref="A9:M9"/>
    <mergeCell ref="D10:E10"/>
    <mergeCell ref="F10:G10"/>
    <mergeCell ref="H10:I10"/>
    <mergeCell ref="J10:K10"/>
    <mergeCell ref="L10:M10"/>
    <mergeCell ref="B10:C10"/>
  </mergeCells>
  <pageMargins left="0.70866141732283472" right="0.19685039370078741"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Sadržaj</vt:lpstr>
      <vt:lpstr>Tab. 1 </vt:lpstr>
      <vt:lpstr>G1 </vt:lpstr>
      <vt:lpstr>Tab.2</vt:lpstr>
      <vt:lpstr>G2</vt:lpstr>
      <vt:lpstr>G3</vt:lpstr>
      <vt:lpstr>Tab. 3</vt:lpstr>
      <vt:lpstr>Tab. 4</vt:lpstr>
      <vt:lpstr>Tab. 5</vt:lpstr>
      <vt:lpstr>Tab. 6</vt:lpstr>
      <vt:lpstr>G4</vt:lpstr>
      <vt:lpstr>Tab. 7.</vt:lpstr>
      <vt:lpstr>Tab 8.</vt:lpstr>
      <vt:lpstr>Metodologija</vt:lpstr>
      <vt:lpstr>Kratice i znakovi</vt:lpstr>
      <vt:lpstr>'G1 '!Print_Area</vt:lpstr>
      <vt:lpstr>'G2'!Print_Area</vt:lpstr>
      <vt:lpstr>'G3'!Print_Area</vt:lpstr>
      <vt:lpstr>'G4'!Print_Area</vt:lpstr>
      <vt:lpstr>Metodologija!Print_Area</vt:lpstr>
      <vt:lpstr>'Tab 8.'!Print_Area</vt:lpstr>
      <vt:lpstr>'Tab. 1 '!Print_Area</vt:lpstr>
      <vt:lpstr>'Tab. 3'!Print_Area</vt:lpstr>
      <vt:lpstr>'Tab. 4'!Print_Area</vt:lpstr>
      <vt:lpstr>'Tab. 6'!Print_Area</vt:lpstr>
      <vt:lpstr>Tab.2!Print_Area</vt:lpstr>
    </vt:vector>
  </TitlesOfParts>
  <Company>grad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Željka Bešlić</cp:lastModifiedBy>
  <cp:lastPrinted>2023-01-26T13:05:17Z</cp:lastPrinted>
  <dcterms:created xsi:type="dcterms:W3CDTF">2003-12-19T12:22:20Z</dcterms:created>
  <dcterms:modified xsi:type="dcterms:W3CDTF">2023-01-26T13:07:26Z</dcterms:modified>
</cp:coreProperties>
</file>